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orpoflondon-my.sharepoint.com/personal/katie_lawman_cityoflondon_gov_uk/Documents/Documents/Senior Business Operations Officer/Accessibility and web editing/Kerstin/"/>
    </mc:Choice>
  </mc:AlternateContent>
  <xr:revisionPtr revIDLastSave="90" documentId="8_{0C71EE15-5AD5-4A15-A032-01B2C3B6C343}" xr6:coauthVersionLast="47" xr6:coauthVersionMax="47" xr10:uidLastSave="{E1D9EE54-8492-42A6-9FB8-CDEB73DCBE6A}"/>
  <bookViews>
    <workbookView xWindow="-110" yWindow="-110" windowWidth="19420" windowHeight="11500" tabRatio="805" activeTab="1" xr2:uid="{00000000-000D-0000-FFFF-FFFF00000000}"/>
  </bookViews>
  <sheets>
    <sheet name="Introduction" sheetId="4" r:id="rId1"/>
    <sheet name="Dashboard 1 - Applicant Inputs" sheetId="1" r:id="rId2"/>
    <sheet name="Cumulative carbon impacts" sheetId="8" r:id="rId3"/>
    <sheet name="Outputs" sheetId="3" r:id="rId4"/>
    <sheet name="Hidden worksheet" sheetId="9" state="hidden" r:id="rId5"/>
  </sheets>
  <definedNames>
    <definedName name="_xlnm.Print_Area" localSheetId="1">'Dashboard 1 - Applicant Inputs'!$A$2:$J$51</definedName>
    <definedName name="_xlnm.Print_Area" localSheetId="4">'Hidden worksheet'!#REF!</definedName>
    <definedName name="_xlnm.Print_Area" localSheetId="0">Introduction!$A$1:$T$62</definedName>
    <definedName name="_xlnm.Print_Area" localSheetId="3">Outputs!$A$1:$BN$127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134" i="3" s="1"/>
  <c r="C8" i="3"/>
  <c r="C6" i="3"/>
  <c r="C7" i="3" s="1"/>
  <c r="C20" i="3"/>
  <c r="C19" i="3"/>
  <c r="D135" i="3"/>
  <c r="E135" i="3"/>
  <c r="F135" i="3"/>
  <c r="G135" i="3"/>
  <c r="D136" i="3"/>
  <c r="E136" i="3"/>
  <c r="F136" i="3"/>
  <c r="G136" i="3"/>
  <c r="D137" i="3"/>
  <c r="E137" i="3"/>
  <c r="F137" i="3"/>
  <c r="G137" i="3"/>
  <c r="C137" i="3"/>
  <c r="C136" i="3"/>
  <c r="C135" i="3"/>
  <c r="G9" i="3"/>
  <c r="G134" i="3" s="1"/>
  <c r="F9" i="3"/>
  <c r="F134" i="3" s="1"/>
  <c r="E9" i="3"/>
  <c r="E134" i="3" s="1"/>
  <c r="D9" i="3"/>
  <c r="D134" i="3" s="1"/>
  <c r="C5" i="3"/>
  <c r="C17" i="3" s="1"/>
  <c r="C52" i="3" l="1"/>
  <c r="C132" i="3"/>
  <c r="C131" i="3"/>
  <c r="G85" i="3"/>
  <c r="I4" i="9"/>
  <c r="J4" i="9" s="1"/>
  <c r="G4" i="9"/>
  <c r="H4" i="9" s="1"/>
  <c r="E4" i="9"/>
  <c r="F4" i="9" s="1"/>
  <c r="C4" i="9"/>
  <c r="D4" i="9" s="1"/>
  <c r="A4" i="9"/>
  <c r="B4" i="9" s="1"/>
  <c r="I3" i="9"/>
  <c r="J3" i="9" s="1"/>
  <c r="G3" i="9"/>
  <c r="H3" i="9" s="1"/>
  <c r="E3" i="9"/>
  <c r="F3" i="9" s="1"/>
  <c r="C3" i="9"/>
  <c r="D3" i="9" s="1"/>
  <c r="A3" i="9"/>
  <c r="B3" i="9" s="1"/>
  <c r="I2" i="9"/>
  <c r="J2" i="9" s="1"/>
  <c r="G2" i="9"/>
  <c r="H2" i="9" s="1"/>
  <c r="E2" i="9"/>
  <c r="F2" i="9" s="1"/>
  <c r="C2" i="9"/>
  <c r="D2" i="9" s="1"/>
  <c r="A2" i="9"/>
  <c r="B2" i="9" s="1"/>
  <c r="F85" i="3" l="1"/>
  <c r="E85" i="3"/>
  <c r="D85" i="3"/>
  <c r="C85" i="3"/>
  <c r="G84" i="3"/>
  <c r="F84" i="3"/>
  <c r="E84" i="3"/>
  <c r="D84" i="3"/>
  <c r="C84" i="3"/>
  <c r="G8" i="3"/>
  <c r="G133" i="3" s="1"/>
  <c r="F8" i="3"/>
  <c r="F133" i="3" s="1"/>
  <c r="E8" i="3"/>
  <c r="E133" i="3" s="1"/>
  <c r="D8" i="3"/>
  <c r="D133" i="3" s="1"/>
  <c r="C133" i="3"/>
  <c r="G6" i="3"/>
  <c r="F6" i="3"/>
  <c r="E6" i="3"/>
  <c r="D6" i="3"/>
  <c r="G22" i="3"/>
  <c r="G21" i="3"/>
  <c r="G142" i="3" s="1"/>
  <c r="G20" i="3"/>
  <c r="G19" i="3"/>
  <c r="G140" i="3" s="1"/>
  <c r="G18" i="3"/>
  <c r="G139" i="3" s="1"/>
  <c r="F22" i="3"/>
  <c r="F21" i="3"/>
  <c r="F142" i="3" s="1"/>
  <c r="F20" i="3"/>
  <c r="F19" i="3"/>
  <c r="F140" i="3" s="1"/>
  <c r="F18" i="3"/>
  <c r="F139" i="3" s="1"/>
  <c r="E22" i="3"/>
  <c r="E21" i="3"/>
  <c r="E142" i="3" s="1"/>
  <c r="E20" i="3"/>
  <c r="E19" i="3"/>
  <c r="E18" i="3"/>
  <c r="E139" i="3" s="1"/>
  <c r="D22" i="3"/>
  <c r="D21" i="3"/>
  <c r="D142" i="3" s="1"/>
  <c r="D20" i="3"/>
  <c r="D19" i="3"/>
  <c r="D140" i="3" s="1"/>
  <c r="D18" i="3"/>
  <c r="D139" i="3" s="1"/>
  <c r="C22" i="3"/>
  <c r="C21" i="3"/>
  <c r="C140" i="3"/>
  <c r="C18" i="3"/>
  <c r="G5" i="3"/>
  <c r="F5" i="3"/>
  <c r="E5" i="3"/>
  <c r="D5" i="3"/>
  <c r="C50" i="3"/>
  <c r="C83" i="3" s="1"/>
  <c r="BK39" i="8"/>
  <c r="BK33" i="8" s="1"/>
  <c r="BK32" i="8"/>
  <c r="BK26" i="8" s="1"/>
  <c r="BK25" i="8"/>
  <c r="BK18" i="8"/>
  <c r="BK12" i="8" s="1"/>
  <c r="BK11" i="8"/>
  <c r="B35" i="8"/>
  <c r="B34" i="8"/>
  <c r="B28" i="8"/>
  <c r="B27" i="8"/>
  <c r="B21" i="8"/>
  <c r="B20" i="8"/>
  <c r="B14" i="8"/>
  <c r="B13" i="8"/>
  <c r="B7" i="8"/>
  <c r="B6" i="8"/>
  <c r="BJ33" i="8"/>
  <c r="BI33" i="8"/>
  <c r="BH33" i="8"/>
  <c r="BG33" i="8"/>
  <c r="BF33" i="8"/>
  <c r="BE33" i="8"/>
  <c r="BD33" i="8"/>
  <c r="BC33" i="8"/>
  <c r="BB33" i="8"/>
  <c r="BA33" i="8"/>
  <c r="AZ33" i="8"/>
  <c r="AY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R33" i="8"/>
  <c r="Q33" i="8"/>
  <c r="P33" i="8"/>
  <c r="O33" i="8"/>
  <c r="N33" i="8"/>
  <c r="M33" i="8"/>
  <c r="L33" i="8"/>
  <c r="K33" i="8"/>
  <c r="J33" i="8"/>
  <c r="I33" i="8"/>
  <c r="H33" i="8"/>
  <c r="G33" i="8"/>
  <c r="F33" i="8"/>
  <c r="E33" i="8"/>
  <c r="D33" i="8"/>
  <c r="C33" i="8"/>
  <c r="BJ26" i="8"/>
  <c r="BI26" i="8"/>
  <c r="BH26" i="8"/>
  <c r="BG26" i="8"/>
  <c r="BF26" i="8"/>
  <c r="BE26" i="8"/>
  <c r="BD26" i="8"/>
  <c r="BC26" i="8"/>
  <c r="BB26" i="8"/>
  <c r="BA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R26" i="8"/>
  <c r="Q26" i="8"/>
  <c r="P26" i="8"/>
  <c r="O26" i="8"/>
  <c r="N26" i="8"/>
  <c r="M26" i="8"/>
  <c r="L26" i="8"/>
  <c r="K26" i="8"/>
  <c r="J26" i="8"/>
  <c r="I26" i="8"/>
  <c r="H26" i="8"/>
  <c r="G26" i="8"/>
  <c r="F26" i="8"/>
  <c r="E26" i="8"/>
  <c r="D26" i="8"/>
  <c r="C26" i="8"/>
  <c r="BK19" i="8"/>
  <c r="BJ19" i="8"/>
  <c r="BI19" i="8"/>
  <c r="BH19" i="8"/>
  <c r="BG19" i="8"/>
  <c r="BF19" i="8"/>
  <c r="BE19" i="8"/>
  <c r="BD19" i="8"/>
  <c r="BC19" i="8"/>
  <c r="BB19" i="8"/>
  <c r="BA19" i="8"/>
  <c r="AZ19"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C19" i="8"/>
  <c r="BJ12" i="8"/>
  <c r="BI12" i="8"/>
  <c r="BH12" i="8"/>
  <c r="BG12" i="8"/>
  <c r="BF12" i="8"/>
  <c r="BE12" i="8"/>
  <c r="BD12" i="8"/>
  <c r="BC12" i="8"/>
  <c r="BB12" i="8"/>
  <c r="BA12" i="8"/>
  <c r="AZ12" i="8"/>
  <c r="AY12" i="8"/>
  <c r="AX12" i="8"/>
  <c r="AW12" i="8"/>
  <c r="AV12" i="8"/>
  <c r="AU12" i="8"/>
  <c r="AT12" i="8"/>
  <c r="AS12" i="8"/>
  <c r="AR12" i="8"/>
  <c r="AQ12" i="8"/>
  <c r="AP12" i="8"/>
  <c r="AO12" i="8"/>
  <c r="AN12" i="8"/>
  <c r="AM12" i="8"/>
  <c r="AL12" i="8"/>
  <c r="AK12" i="8"/>
  <c r="AJ12" i="8"/>
  <c r="AI12" i="8"/>
  <c r="AH12" i="8"/>
  <c r="AG12" i="8"/>
  <c r="AF12" i="8"/>
  <c r="AE12" i="8"/>
  <c r="AD12" i="8"/>
  <c r="AC12" i="8"/>
  <c r="AB12" i="8"/>
  <c r="AA12" i="8"/>
  <c r="Z12" i="8"/>
  <c r="Y12" i="8"/>
  <c r="X12" i="8"/>
  <c r="W12" i="8"/>
  <c r="V12" i="8"/>
  <c r="U12" i="8"/>
  <c r="T12" i="8"/>
  <c r="S12" i="8"/>
  <c r="R12" i="8"/>
  <c r="Q12" i="8"/>
  <c r="P12" i="8"/>
  <c r="O12" i="8"/>
  <c r="N12" i="8"/>
  <c r="M12" i="8"/>
  <c r="L12" i="8"/>
  <c r="K12" i="8"/>
  <c r="J12" i="8"/>
  <c r="I12" i="8"/>
  <c r="H12" i="8"/>
  <c r="G12" i="8"/>
  <c r="F12" i="8"/>
  <c r="E12" i="8"/>
  <c r="D12" i="8"/>
  <c r="C12" i="8"/>
  <c r="I5" i="8"/>
  <c r="H5" i="8"/>
  <c r="G5" i="8"/>
  <c r="F5" i="8"/>
  <c r="E5" i="8"/>
  <c r="D5" i="8"/>
  <c r="C5" i="8"/>
  <c r="D141" i="3" l="1"/>
  <c r="E141" i="3"/>
  <c r="G141" i="3"/>
  <c r="B19" i="8"/>
  <c r="B46" i="8" s="1"/>
  <c r="C46" i="8" s="1"/>
  <c r="D46" i="8" s="1"/>
  <c r="E46" i="8" s="1"/>
  <c r="F46" i="8" s="1"/>
  <c r="G46" i="8" s="1"/>
  <c r="H46" i="8" s="1"/>
  <c r="I46" i="8" s="1"/>
  <c r="J46" i="8" s="1"/>
  <c r="K46" i="8" s="1"/>
  <c r="L46" i="8" s="1"/>
  <c r="M46" i="8" s="1"/>
  <c r="N46" i="8" s="1"/>
  <c r="O46" i="8" s="1"/>
  <c r="P46" i="8" s="1"/>
  <c r="Q46" i="8" s="1"/>
  <c r="R46" i="8" s="1"/>
  <c r="S46" i="8" s="1"/>
  <c r="T46" i="8" s="1"/>
  <c r="U46" i="8" s="1"/>
  <c r="V46" i="8" s="1"/>
  <c r="W46" i="8" s="1"/>
  <c r="X46" i="8" s="1"/>
  <c r="Y46" i="8" s="1"/>
  <c r="Z46" i="8" s="1"/>
  <c r="AA46" i="8" s="1"/>
  <c r="AB46" i="8" s="1"/>
  <c r="AC46" i="8" s="1"/>
  <c r="AD46" i="8" s="1"/>
  <c r="AE46" i="8" s="1"/>
  <c r="AF46" i="8" s="1"/>
  <c r="AG46" i="8" s="1"/>
  <c r="AH46" i="8" s="1"/>
  <c r="AI46" i="8" s="1"/>
  <c r="AJ46" i="8" s="1"/>
  <c r="AK46" i="8" s="1"/>
  <c r="AL46" i="8" s="1"/>
  <c r="AM46" i="8" s="1"/>
  <c r="AN46" i="8" s="1"/>
  <c r="AO46" i="8" s="1"/>
  <c r="AP46" i="8" s="1"/>
  <c r="AQ46" i="8" s="1"/>
  <c r="AR46" i="8" s="1"/>
  <c r="AS46" i="8" s="1"/>
  <c r="AT46" i="8" s="1"/>
  <c r="AU46" i="8" s="1"/>
  <c r="AV46" i="8" s="1"/>
  <c r="AW46" i="8" s="1"/>
  <c r="AX46" i="8" s="1"/>
  <c r="AY46" i="8" s="1"/>
  <c r="AZ46" i="8" s="1"/>
  <c r="BA46" i="8" s="1"/>
  <c r="BB46" i="8" s="1"/>
  <c r="BC46" i="8" s="1"/>
  <c r="BD46" i="8" s="1"/>
  <c r="BE46" i="8" s="1"/>
  <c r="BF46" i="8" s="1"/>
  <c r="BG46" i="8" s="1"/>
  <c r="BH46" i="8" s="1"/>
  <c r="BI46" i="8" s="1"/>
  <c r="BJ46" i="8" s="1"/>
  <c r="BK46" i="8" s="1"/>
  <c r="C141" i="3"/>
  <c r="C55" i="3"/>
  <c r="B5" i="8"/>
  <c r="B44" i="8" s="1"/>
  <c r="C44" i="8" s="1"/>
  <c r="D44" i="8" s="1"/>
  <c r="C142" i="3"/>
  <c r="C54" i="3"/>
  <c r="C147" i="3" s="1"/>
  <c r="C139" i="3"/>
  <c r="C51" i="3"/>
  <c r="F17" i="3"/>
  <c r="F50" i="3" s="1"/>
  <c r="F83" i="3" s="1"/>
  <c r="F131" i="3"/>
  <c r="G17" i="3"/>
  <c r="G50" i="3" s="1"/>
  <c r="G83" i="3" s="1"/>
  <c r="G131" i="3"/>
  <c r="G7" i="3"/>
  <c r="G132" i="3"/>
  <c r="F141" i="3"/>
  <c r="D7" i="3"/>
  <c r="D132" i="3"/>
  <c r="E17" i="3"/>
  <c r="E50" i="3" s="1"/>
  <c r="E83" i="3" s="1"/>
  <c r="E131" i="3"/>
  <c r="E7" i="3"/>
  <c r="E132" i="3"/>
  <c r="D17" i="3"/>
  <c r="D50" i="3" s="1"/>
  <c r="D83" i="3" s="1"/>
  <c r="D131" i="3"/>
  <c r="E52" i="3"/>
  <c r="E145" i="3" s="1"/>
  <c r="E140" i="3"/>
  <c r="F7" i="3"/>
  <c r="F132" i="3"/>
  <c r="G52" i="3"/>
  <c r="G145" i="3" s="1"/>
  <c r="C23" i="3"/>
  <c r="C138" i="3" s="1"/>
  <c r="C145" i="3"/>
  <c r="D53" i="3"/>
  <c r="F51" i="3"/>
  <c r="F144" i="3" s="1"/>
  <c r="D52" i="3"/>
  <c r="D145" i="3" s="1"/>
  <c r="D54" i="3"/>
  <c r="D147" i="3" s="1"/>
  <c r="F53" i="3"/>
  <c r="F55" i="3"/>
  <c r="G55" i="3"/>
  <c r="G53" i="3"/>
  <c r="G54" i="3"/>
  <c r="G147" i="3" s="1"/>
  <c r="G51" i="3"/>
  <c r="G144" i="3" s="1"/>
  <c r="C53" i="3"/>
  <c r="E51" i="3"/>
  <c r="E144" i="3" s="1"/>
  <c r="F54" i="3"/>
  <c r="F147" i="3" s="1"/>
  <c r="E55" i="3"/>
  <c r="D55" i="3"/>
  <c r="E54" i="3"/>
  <c r="E147" i="3" s="1"/>
  <c r="F52" i="3"/>
  <c r="F145" i="3" s="1"/>
  <c r="D51" i="3"/>
  <c r="D144" i="3" s="1"/>
  <c r="E53" i="3"/>
  <c r="E23" i="3"/>
  <c r="E138" i="3" s="1"/>
  <c r="F23" i="3"/>
  <c r="F138" i="3" s="1"/>
  <c r="G23" i="3"/>
  <c r="G138" i="3" s="1"/>
  <c r="D23" i="3"/>
  <c r="D138" i="3" s="1"/>
  <c r="B33" i="8"/>
  <c r="B48" i="8" s="1"/>
  <c r="C48" i="8" s="1"/>
  <c r="D48" i="8" s="1"/>
  <c r="E48" i="8" s="1"/>
  <c r="F48" i="8" s="1"/>
  <c r="G48" i="8" s="1"/>
  <c r="H48" i="8" s="1"/>
  <c r="I48" i="8" s="1"/>
  <c r="J48" i="8" s="1"/>
  <c r="K48" i="8" s="1"/>
  <c r="L48" i="8" s="1"/>
  <c r="M48" i="8" s="1"/>
  <c r="N48" i="8" s="1"/>
  <c r="O48" i="8" s="1"/>
  <c r="P48" i="8" s="1"/>
  <c r="Q48" i="8" s="1"/>
  <c r="R48" i="8" s="1"/>
  <c r="S48" i="8" s="1"/>
  <c r="T48" i="8" s="1"/>
  <c r="U48" i="8" s="1"/>
  <c r="V48" i="8" s="1"/>
  <c r="W48" i="8" s="1"/>
  <c r="X48" i="8" s="1"/>
  <c r="Y48" i="8" s="1"/>
  <c r="Z48" i="8" s="1"/>
  <c r="AA48" i="8" s="1"/>
  <c r="AB48" i="8" s="1"/>
  <c r="AC48" i="8" s="1"/>
  <c r="AD48" i="8" s="1"/>
  <c r="AE48" i="8" s="1"/>
  <c r="AF48" i="8" s="1"/>
  <c r="AG48" i="8" s="1"/>
  <c r="AH48" i="8" s="1"/>
  <c r="AI48" i="8" s="1"/>
  <c r="AJ48" i="8" s="1"/>
  <c r="AK48" i="8" s="1"/>
  <c r="AL48" i="8" s="1"/>
  <c r="AM48" i="8" s="1"/>
  <c r="AN48" i="8" s="1"/>
  <c r="AO48" i="8" s="1"/>
  <c r="AP48" i="8" s="1"/>
  <c r="AQ48" i="8" s="1"/>
  <c r="AR48" i="8" s="1"/>
  <c r="AS48" i="8" s="1"/>
  <c r="AT48" i="8" s="1"/>
  <c r="AU48" i="8" s="1"/>
  <c r="AV48" i="8" s="1"/>
  <c r="AW48" i="8" s="1"/>
  <c r="AX48" i="8" s="1"/>
  <c r="AY48" i="8" s="1"/>
  <c r="AZ48" i="8" s="1"/>
  <c r="BA48" i="8" s="1"/>
  <c r="BB48" i="8" s="1"/>
  <c r="BC48" i="8" s="1"/>
  <c r="BD48" i="8" s="1"/>
  <c r="BE48" i="8" s="1"/>
  <c r="BF48" i="8" s="1"/>
  <c r="BG48" i="8" s="1"/>
  <c r="BH48" i="8" s="1"/>
  <c r="BI48" i="8" s="1"/>
  <c r="BJ48" i="8" s="1"/>
  <c r="BK48" i="8" s="1"/>
  <c r="B26" i="8"/>
  <c r="B47" i="8" s="1"/>
  <c r="C47" i="8" s="1"/>
  <c r="D47" i="8" s="1"/>
  <c r="E47" i="8" s="1"/>
  <c r="F47" i="8" s="1"/>
  <c r="G47" i="8" s="1"/>
  <c r="H47" i="8" s="1"/>
  <c r="I47" i="8" s="1"/>
  <c r="J47" i="8" s="1"/>
  <c r="K47" i="8" s="1"/>
  <c r="L47" i="8" s="1"/>
  <c r="M47" i="8" s="1"/>
  <c r="N47" i="8" s="1"/>
  <c r="O47" i="8" s="1"/>
  <c r="P47" i="8" s="1"/>
  <c r="Q47" i="8" s="1"/>
  <c r="R47" i="8" s="1"/>
  <c r="S47" i="8" s="1"/>
  <c r="T47" i="8" s="1"/>
  <c r="U47" i="8" s="1"/>
  <c r="V47" i="8" s="1"/>
  <c r="W47" i="8" s="1"/>
  <c r="X47" i="8" s="1"/>
  <c r="Y47" i="8" s="1"/>
  <c r="Z47" i="8" s="1"/>
  <c r="AA47" i="8" s="1"/>
  <c r="AB47" i="8" s="1"/>
  <c r="AC47" i="8" s="1"/>
  <c r="AD47" i="8" s="1"/>
  <c r="AE47" i="8" s="1"/>
  <c r="AF47" i="8" s="1"/>
  <c r="AG47" i="8" s="1"/>
  <c r="AH47" i="8" s="1"/>
  <c r="AI47" i="8" s="1"/>
  <c r="AJ47" i="8" s="1"/>
  <c r="AK47" i="8" s="1"/>
  <c r="AL47" i="8" s="1"/>
  <c r="AM47" i="8" s="1"/>
  <c r="AN47" i="8" s="1"/>
  <c r="AO47" i="8" s="1"/>
  <c r="AP47" i="8" s="1"/>
  <c r="AQ47" i="8" s="1"/>
  <c r="AR47" i="8" s="1"/>
  <c r="AS47" i="8" s="1"/>
  <c r="AT47" i="8" s="1"/>
  <c r="AU47" i="8" s="1"/>
  <c r="AV47" i="8" s="1"/>
  <c r="AW47" i="8" s="1"/>
  <c r="AX47" i="8" s="1"/>
  <c r="AY47" i="8" s="1"/>
  <c r="AZ47" i="8" s="1"/>
  <c r="BA47" i="8" s="1"/>
  <c r="BB47" i="8" s="1"/>
  <c r="BC47" i="8" s="1"/>
  <c r="BD47" i="8" s="1"/>
  <c r="BE47" i="8" s="1"/>
  <c r="BF47" i="8" s="1"/>
  <c r="BG47" i="8" s="1"/>
  <c r="BH47" i="8" s="1"/>
  <c r="BI47" i="8" s="1"/>
  <c r="BJ47" i="8" s="1"/>
  <c r="BK47" i="8" s="1"/>
  <c r="B12" i="8"/>
  <c r="B45" i="8" s="1"/>
  <c r="C45" i="8" s="1"/>
  <c r="D45" i="8" s="1"/>
  <c r="E45" i="8" s="1"/>
  <c r="F45" i="8" s="1"/>
  <c r="G45" i="8" s="1"/>
  <c r="H45" i="8" s="1"/>
  <c r="I45" i="8" s="1"/>
  <c r="J45" i="8" s="1"/>
  <c r="K45" i="8" s="1"/>
  <c r="L45" i="8" s="1"/>
  <c r="M45" i="8" s="1"/>
  <c r="N45" i="8" s="1"/>
  <c r="O45" i="8" s="1"/>
  <c r="P45" i="8" s="1"/>
  <c r="Q45" i="8" s="1"/>
  <c r="R45" i="8" s="1"/>
  <c r="S45" i="8" s="1"/>
  <c r="T45" i="8" s="1"/>
  <c r="U45" i="8" s="1"/>
  <c r="V45" i="8" s="1"/>
  <c r="W45" i="8" s="1"/>
  <c r="X45" i="8" s="1"/>
  <c r="Y45" i="8" s="1"/>
  <c r="Z45" i="8" s="1"/>
  <c r="AA45" i="8" s="1"/>
  <c r="AB45" i="8" s="1"/>
  <c r="AC45" i="8" s="1"/>
  <c r="AD45" i="8" s="1"/>
  <c r="AE45" i="8" s="1"/>
  <c r="AF45" i="8" s="1"/>
  <c r="AG45" i="8" s="1"/>
  <c r="AH45" i="8" s="1"/>
  <c r="AI45" i="8" s="1"/>
  <c r="AJ45" i="8" s="1"/>
  <c r="AK45" i="8" s="1"/>
  <c r="AL45" i="8" s="1"/>
  <c r="AM45" i="8" s="1"/>
  <c r="AN45" i="8" s="1"/>
  <c r="AO45" i="8" s="1"/>
  <c r="AP45" i="8" s="1"/>
  <c r="AQ45" i="8" s="1"/>
  <c r="AR45" i="8" s="1"/>
  <c r="AS45" i="8" s="1"/>
  <c r="AT45" i="8" s="1"/>
  <c r="AU45" i="8" s="1"/>
  <c r="AV45" i="8" s="1"/>
  <c r="AW45" i="8" s="1"/>
  <c r="AX45" i="8" s="1"/>
  <c r="AY45" i="8" s="1"/>
  <c r="AZ45" i="8" s="1"/>
  <c r="BA45" i="8" s="1"/>
  <c r="BB45" i="8" s="1"/>
  <c r="BC45" i="8" s="1"/>
  <c r="BD45" i="8" s="1"/>
  <c r="BE45" i="8" s="1"/>
  <c r="BF45" i="8" s="1"/>
  <c r="BG45" i="8" s="1"/>
  <c r="BH45" i="8" s="1"/>
  <c r="BI45" i="8" s="1"/>
  <c r="BJ45" i="8" s="1"/>
  <c r="BK45" i="8" s="1"/>
  <c r="C144" i="3" l="1"/>
  <c r="C56" i="3"/>
  <c r="C143" i="3" s="1"/>
  <c r="E44" i="8"/>
  <c r="F44" i="8" s="1"/>
  <c r="G44" i="8" s="1"/>
  <c r="H44" i="8" s="1"/>
  <c r="I44" i="8" s="1"/>
  <c r="E146" i="3"/>
  <c r="C146" i="3"/>
  <c r="F146" i="3"/>
  <c r="G146" i="3"/>
  <c r="D146" i="3"/>
  <c r="G56" i="3"/>
  <c r="G143" i="3" s="1"/>
  <c r="E56" i="3"/>
  <c r="E143" i="3" s="1"/>
  <c r="F56" i="3"/>
  <c r="F143" i="3" s="1"/>
  <c r="D56" i="3"/>
  <c r="D143" i="3" s="1"/>
  <c r="BK5" i="8"/>
  <c r="J5" i="8" l="1"/>
  <c r="J44" i="8" s="1"/>
  <c r="K5" i="8" l="1"/>
  <c r="K44" i="8" s="1"/>
  <c r="L5" i="8" l="1"/>
  <c r="L44" i="8" s="1"/>
  <c r="M5" i="8" l="1"/>
  <c r="M44" i="8" s="1"/>
  <c r="N5" i="8" l="1"/>
  <c r="N44" i="8" s="1"/>
  <c r="O5" i="8" l="1"/>
  <c r="O44" i="8" s="1"/>
  <c r="P5" i="8" l="1"/>
  <c r="P44" i="8" s="1"/>
  <c r="Q5" i="8" l="1"/>
  <c r="Q44" i="8" s="1"/>
  <c r="R5" i="8" l="1"/>
  <c r="R44" i="8" s="1"/>
  <c r="S5" i="8" l="1"/>
  <c r="S44" i="8" s="1"/>
  <c r="T5" i="8" l="1"/>
  <c r="T44" i="8" s="1"/>
  <c r="U5" i="8" l="1"/>
  <c r="U44" i="8" s="1"/>
  <c r="V5" i="8" l="1"/>
  <c r="V44" i="8" s="1"/>
  <c r="W5" i="8" l="1"/>
  <c r="W44" i="8" s="1"/>
  <c r="X5" i="8" l="1"/>
  <c r="X44" i="8" s="1"/>
  <c r="Y5" i="8" l="1"/>
  <c r="Y44" i="8" s="1"/>
  <c r="Z5" i="8" l="1"/>
  <c r="Z44" i="8" s="1"/>
  <c r="AA5" i="8" l="1"/>
  <c r="AA44" i="8" s="1"/>
  <c r="AB5" i="8" l="1"/>
  <c r="AB44" i="8" s="1"/>
  <c r="AC5" i="8" l="1"/>
  <c r="AC44" i="8" s="1"/>
  <c r="AD5" i="8" l="1"/>
  <c r="AD44" i="8" s="1"/>
  <c r="AE5" i="8" l="1"/>
  <c r="AE44" i="8" s="1"/>
  <c r="AF5" i="8" l="1"/>
  <c r="AF44" i="8" s="1"/>
  <c r="AG5" i="8" l="1"/>
  <c r="AG44" i="8" s="1"/>
  <c r="AH5" i="8" l="1"/>
  <c r="AH44" i="8" s="1"/>
  <c r="AI5" i="8" l="1"/>
  <c r="AI44" i="8" s="1"/>
  <c r="AJ5" i="8" l="1"/>
  <c r="AJ44" i="8" s="1"/>
  <c r="AK5" i="8" l="1"/>
  <c r="AK44" i="8" s="1"/>
  <c r="AL5" i="8" l="1"/>
  <c r="AL44" i="8" s="1"/>
  <c r="AM5" i="8" l="1"/>
  <c r="AM44" i="8" s="1"/>
  <c r="AN5" i="8" l="1"/>
  <c r="AN44" i="8" s="1"/>
  <c r="AO5" i="8" l="1"/>
  <c r="AO44" i="8" s="1"/>
  <c r="AP5" i="8" l="1"/>
  <c r="AP44" i="8" s="1"/>
  <c r="AQ5" i="8" l="1"/>
  <c r="AQ44" i="8" s="1"/>
  <c r="AR5" i="8" l="1"/>
  <c r="AR44" i="8" s="1"/>
  <c r="AS5" i="8" l="1"/>
  <c r="AS44" i="8" s="1"/>
  <c r="AT5" i="8" l="1"/>
  <c r="AT44" i="8" s="1"/>
  <c r="AU5" i="8" l="1"/>
  <c r="AU44" i="8" s="1"/>
  <c r="AV5" i="8" l="1"/>
  <c r="AV44" i="8" s="1"/>
  <c r="AW5" i="8" l="1"/>
  <c r="AW44" i="8" s="1"/>
  <c r="AX5" i="8" l="1"/>
  <c r="AX44" i="8" s="1"/>
  <c r="AY5" i="8" l="1"/>
  <c r="AY44" i="8" s="1"/>
  <c r="AZ5" i="8" l="1"/>
  <c r="AZ44" i="8" s="1"/>
  <c r="BA5" i="8" l="1"/>
  <c r="BA44" i="8" s="1"/>
  <c r="BB5" i="8" l="1"/>
  <c r="BB44" i="8" s="1"/>
  <c r="BC5" i="8" l="1"/>
  <c r="BC44" i="8" s="1"/>
  <c r="BD5" i="8" l="1"/>
  <c r="BD44" i="8" s="1"/>
  <c r="BE5" i="8" l="1"/>
  <c r="BE44" i="8" s="1"/>
  <c r="BF5" i="8" l="1"/>
  <c r="BF44" i="8" s="1"/>
  <c r="BG5" i="8" l="1"/>
  <c r="BG44" i="8" s="1"/>
  <c r="BH5" i="8" l="1"/>
  <c r="BH44" i="8" s="1"/>
  <c r="BJ5" i="8" l="1"/>
  <c r="BI5" i="8"/>
  <c r="BI44" i="8" s="1"/>
  <c r="BJ44" i="8" s="1"/>
  <c r="BK44" i="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<sst xmlns="http://schemas.openxmlformats.org/spreadsheetml/2006/main" count="1161" uniqueCount="142">
  <si>
    <t>City of London Corporation Carbon Options Tool</t>
  </si>
  <si>
    <t>Revision:</t>
  </si>
  <si>
    <t>02</t>
  </si>
  <si>
    <t>Date:</t>
  </si>
  <si>
    <t>December 2025</t>
  </si>
  <si>
    <t>This tool contains the minimum reporting requirements expected for all carbon optioneering studies submitted to the City of London Corporation during the pre-app stage.</t>
  </si>
  <si>
    <r>
      <rPr>
        <u/>
        <sz val="11"/>
        <color theme="1"/>
        <rFont val="Century Gothic"/>
        <family val="2"/>
      </rPr>
      <t>The Carbon Options Tool should be submitted by the applicant in Excel format</t>
    </r>
    <r>
      <rPr>
        <sz val="11"/>
        <color theme="1"/>
        <rFont val="Century Gothic"/>
        <family val="2"/>
      </rPr>
      <t xml:space="preserve">, accompanying a summary carbon optioneering report which should explain and clearly present </t>
    </r>
  </si>
  <si>
    <t xml:space="preserve">the outcome of the optioneering to any interested parties scrutinising application proposals (third-party reviewer, public, councillors). </t>
  </si>
  <si>
    <r>
      <t xml:space="preserve">This reporting tool is to be completed based on the requirements outlined in the Planning Advice Note: Carbon Options Guidance, </t>
    </r>
    <r>
      <rPr>
        <b/>
        <sz val="11"/>
        <rFont val="Century Gothic"/>
        <family val="2"/>
      </rPr>
      <t>December 2025, Rev 02.</t>
    </r>
  </si>
  <si>
    <r>
      <rPr>
        <b/>
        <sz val="11"/>
        <color theme="1"/>
        <rFont val="Century Gothic"/>
        <family val="2"/>
      </rPr>
      <t xml:space="preserve">Rev 02 </t>
    </r>
    <r>
      <rPr>
        <sz val="11"/>
        <color theme="1"/>
        <rFont val="Century Gothic"/>
        <family val="2"/>
      </rPr>
      <t>of the COG PAN can be downloaded here:</t>
    </r>
  </si>
  <si>
    <t>Sustainable development planning requirements.</t>
  </si>
  <si>
    <t>How to use this reporting tool</t>
  </si>
  <si>
    <t>Dashboard 1 - Applicant Inputs</t>
  </si>
  <si>
    <r>
      <rPr>
        <b/>
        <sz val="11"/>
        <color theme="7" tint="-0.249977111117893"/>
        <rFont val="Century Gothic"/>
        <family val="2"/>
      </rPr>
      <t>Table A</t>
    </r>
    <r>
      <rPr>
        <sz val="11"/>
        <color theme="1"/>
        <rFont val="Century Gothic"/>
        <family val="2"/>
      </rPr>
      <t xml:space="preserve"> in this section should be populated in its entirety by the applicant for each of the options included in the carbon optioneering study.</t>
    </r>
  </si>
  <si>
    <r>
      <t xml:space="preserve">With regard to the following inputs: </t>
    </r>
    <r>
      <rPr>
        <b/>
        <i/>
        <sz val="11"/>
        <color theme="2" tint="-0.499984740745262"/>
        <rFont val="Century Gothic"/>
        <family val="2"/>
      </rPr>
      <t>Scope of works summary</t>
    </r>
    <r>
      <rPr>
        <sz val="11"/>
        <color theme="1"/>
        <rFont val="Century Gothic"/>
        <family val="2"/>
      </rPr>
      <t xml:space="preserve"> (row 6), </t>
    </r>
    <r>
      <rPr>
        <b/>
        <i/>
        <sz val="11"/>
        <color theme="2" tint="-0.499984740745262"/>
        <rFont val="Century Gothic"/>
        <family val="2"/>
      </rPr>
      <t>Description of anticipated temporary works (if any)</t>
    </r>
    <r>
      <rPr>
        <sz val="11"/>
        <color theme="1"/>
        <rFont val="Century Gothic"/>
        <family val="2"/>
      </rPr>
      <t xml:space="preserve"> (row 7), </t>
    </r>
    <r>
      <rPr>
        <b/>
        <i/>
        <sz val="11"/>
        <color theme="2" tint="-0.499984740745262"/>
        <rFont val="Century Gothic"/>
        <family val="2"/>
      </rPr>
      <t>Opportunities and main benefits</t>
    </r>
    <r>
      <rPr>
        <sz val="11"/>
        <color theme="1"/>
        <rFont val="Century Gothic"/>
        <family val="2"/>
      </rPr>
      <t xml:space="preserve"> (row 8), </t>
    </r>
    <r>
      <rPr>
        <b/>
        <i/>
        <sz val="11"/>
        <color theme="2" tint="-0.499984740745262"/>
        <rFont val="Century Gothic"/>
        <family val="2"/>
      </rPr>
      <t>Constraints and challenges</t>
    </r>
    <r>
      <rPr>
        <sz val="11"/>
        <color theme="1"/>
        <rFont val="Century Gothic"/>
        <family val="2"/>
      </rPr>
      <t xml:space="preserve"> (row 9) and </t>
    </r>
    <r>
      <rPr>
        <b/>
        <i/>
        <sz val="11"/>
        <color theme="2" tint="-0.499984740745262"/>
        <rFont val="Century Gothic"/>
        <family val="2"/>
      </rPr>
      <t>Notes and assumptions used for WLC calculations</t>
    </r>
    <r>
      <rPr>
        <sz val="11"/>
        <color theme="1"/>
        <rFont val="Century Gothic"/>
        <family val="2"/>
      </rPr>
      <t xml:space="preserve"> (row 51) please provide a summary commentary for each option (a more detailed description can be provided in the accompanying optioneering report).</t>
    </r>
  </si>
  <si>
    <r>
      <t xml:space="preserve">Any values/fields that are not applicable for the options assessed should be left as </t>
    </r>
    <r>
      <rPr>
        <b/>
        <i/>
        <sz val="11"/>
        <color theme="2" tint="-0.499984740745262"/>
        <rFont val="Century Gothic"/>
        <family val="2"/>
      </rPr>
      <t xml:space="preserve">blank. </t>
    </r>
    <r>
      <rPr>
        <i/>
        <sz val="11"/>
        <rFont val="Century Gothic"/>
        <family val="2"/>
      </rPr>
      <t>Alternatively, enter</t>
    </r>
    <r>
      <rPr>
        <sz val="11"/>
        <color theme="1"/>
        <rFont val="Century Gothic"/>
        <family val="2"/>
      </rPr>
      <t xml:space="preserve"> '</t>
    </r>
    <r>
      <rPr>
        <b/>
        <i/>
        <sz val="11"/>
        <color theme="2" tint="-0.499984740745262"/>
        <rFont val="Century Gothic"/>
        <family val="2"/>
      </rPr>
      <t>0'</t>
    </r>
    <r>
      <rPr>
        <sz val="11"/>
        <color theme="1"/>
        <rFont val="Century Gothic"/>
        <family val="2"/>
      </rPr>
      <t>.</t>
    </r>
  </si>
  <si>
    <t>Multi-building sites - This tool should be completed with the cumulative information of the whole development, however the applicants should provide additional granularity and include specific information for each building within the accompanying optioneering report. More details can be found in Section 6 of the COG PAN: Carbon Options Guidance.</t>
  </si>
  <si>
    <t>Cumulative carbon impacts</t>
  </si>
  <si>
    <t>This section includes two tables:</t>
  </si>
  <si>
    <r>
      <rPr>
        <b/>
        <sz val="11"/>
        <color theme="7" tint="-0.249977111117893"/>
        <rFont val="Century Gothic"/>
        <family val="2"/>
      </rPr>
      <t>Table B</t>
    </r>
    <r>
      <rPr>
        <sz val="11"/>
        <color theme="1"/>
        <rFont val="Century Gothic"/>
        <family val="2"/>
      </rPr>
      <t xml:space="preserve"> is partially auto populated from the data e</t>
    </r>
    <r>
      <rPr>
        <sz val="11"/>
        <rFont val="Century Gothic"/>
        <family val="2"/>
      </rPr>
      <t>ntered by the applicant in the 'Dashboard - Applicant Inputs' tab .</t>
    </r>
    <r>
      <rPr>
        <sz val="11"/>
        <color theme="1"/>
        <rFont val="Century Gothic"/>
        <family val="2"/>
      </rPr>
      <t xml:space="preserve"> Blue cells require manual entry from the applicant.</t>
    </r>
  </si>
  <si>
    <r>
      <rPr>
        <b/>
        <sz val="11"/>
        <color theme="7" tint="-0.249977111117893"/>
        <rFont val="Century Gothic"/>
        <family val="2"/>
      </rPr>
      <t>Table C</t>
    </r>
    <r>
      <rPr>
        <sz val="11"/>
        <color theme="1"/>
        <rFont val="Century Gothic"/>
        <family val="2"/>
      </rPr>
      <t xml:space="preserve"> is automatically populated and cannot be modified by the applicant.</t>
    </r>
  </si>
  <si>
    <t>Outputs</t>
  </si>
  <si>
    <t xml:space="preserve">This entire section is auto populated based on data entered by the applicant in Table A and Table B.  </t>
  </si>
  <si>
    <t xml:space="preserve">All figures, tables and graphs available in this section can be exported and used within the carbon optioneering report, should the applicant wish to. </t>
  </si>
  <si>
    <r>
      <t xml:space="preserve">All rights are reserved. Copyright in the Carbon Options Tool </t>
    </r>
    <r>
      <rPr>
        <b/>
        <sz val="11"/>
        <rFont val="Century Gothic"/>
        <family val="2"/>
      </rPr>
      <t>(2025)</t>
    </r>
    <r>
      <rPr>
        <sz val="11"/>
        <rFont val="Century Gothic"/>
        <family val="2"/>
      </rPr>
      <t xml:space="preserve"> remains vested in City of London Corporation and Hilson Moran Partnership Limited and any improper use may constitute an infringement of copyright. The Carbon Options Tool and/or data is relevant as of its original date at the point of its latest revision (</t>
    </r>
    <r>
      <rPr>
        <b/>
        <sz val="11"/>
        <rFont val="Century Gothic"/>
        <family val="2"/>
      </rPr>
      <t>December 2025</t>
    </r>
    <r>
      <rPr>
        <sz val="11"/>
        <rFont val="Century Gothic"/>
        <family val="2"/>
      </rPr>
      <t>). City of London Corporation / Hilson Moran Partnership Limited accepts no liability or responsibility whatsoever for or in respect of any use of or reliance upon any advice or information contained within the Carbon Options Tool or for its accuracy, suitability or completeness. Nothing in the Carbon Options Tool constitutes professional advice and no reliance is given as to the data without independent verification. City of London Corporation / Hilson Moran Partnership Limited accepts no responsibility or liability for claims costs, any damage or loss caused by the use of the Carbon Options Tool nor are they responsible for any representations, warranties, expressed or implied, regarding its use.</t>
    </r>
  </si>
  <si>
    <r>
      <t xml:space="preserve">Table A: </t>
    </r>
    <r>
      <rPr>
        <sz val="14"/>
        <color theme="1"/>
        <rFont val="Century Gothic"/>
        <family val="2"/>
      </rPr>
      <t>Options information</t>
    </r>
  </si>
  <si>
    <t>Option 1</t>
  </si>
  <si>
    <t>Option 2</t>
  </si>
  <si>
    <t>Option 3</t>
  </si>
  <si>
    <t>Option 4</t>
  </si>
  <si>
    <t>Option 5</t>
  </si>
  <si>
    <t>Development option name</t>
  </si>
  <si>
    <t>Development option image</t>
  </si>
  <si>
    <t>Scope of works summary</t>
  </si>
  <si>
    <t xml:space="preserve">Description of anticipated temporary works (if any) </t>
  </si>
  <si>
    <t>Opportunities and main benefits</t>
  </si>
  <si>
    <t>Constraints and challenges</t>
  </si>
  <si>
    <r>
      <t>Existing Gross Internal Area (GIA) being demolished, m</t>
    </r>
    <r>
      <rPr>
        <b/>
        <vertAlign val="superscript"/>
        <sz val="12"/>
        <rFont val="Century Gothic"/>
        <family val="2"/>
      </rPr>
      <t>2</t>
    </r>
  </si>
  <si>
    <r>
      <t>Existing Gross Internal Area (GIA) being retained, m</t>
    </r>
    <r>
      <rPr>
        <b/>
        <vertAlign val="superscript"/>
        <sz val="12"/>
        <rFont val="Century Gothic"/>
        <family val="2"/>
      </rPr>
      <t>2</t>
    </r>
  </si>
  <si>
    <t>PROPOSED Gross Internal area (GIA), m²</t>
  </si>
  <si>
    <t>Existing Net Internal area (NIA), m²</t>
  </si>
  <si>
    <t>PROPOSED Net Internal area (NIA), m²</t>
  </si>
  <si>
    <t>List of existing materials and building(s) elements being demolished</t>
  </si>
  <si>
    <t>Overall building(s) height AOD, m</t>
  </si>
  <si>
    <t>Number of floors above ground</t>
  </si>
  <si>
    <r>
      <t xml:space="preserve">Slab-to-slab heights </t>
    </r>
    <r>
      <rPr>
        <sz val="12"/>
        <rFont val="Century Gothic"/>
        <family val="2"/>
      </rPr>
      <t>(from top of the lower slab to bottom of the upper slab)</t>
    </r>
    <r>
      <rPr>
        <b/>
        <sz val="12"/>
        <rFont val="Century Gothic"/>
        <family val="2"/>
      </rPr>
      <t>, m</t>
    </r>
  </si>
  <si>
    <r>
      <t xml:space="preserve">Achievable floor to ceiling heights </t>
    </r>
    <r>
      <rPr>
        <sz val="12"/>
        <rFont val="Century Gothic"/>
        <family val="2"/>
      </rPr>
      <t>(from finished floor level to lowest ceiling object)</t>
    </r>
    <r>
      <rPr>
        <b/>
        <sz val="12"/>
        <rFont val="Century Gothic"/>
        <family val="2"/>
      </rPr>
      <t>, m</t>
    </r>
  </si>
  <si>
    <r>
      <t xml:space="preserve">Substructure retention </t>
    </r>
    <r>
      <rPr>
        <sz val="12"/>
        <rFont val="Century Gothic"/>
        <family val="2"/>
      </rPr>
      <t xml:space="preserve">(foundations, lowest floor construction and basement retaining walls), </t>
    </r>
    <r>
      <rPr>
        <b/>
        <sz val="12"/>
        <rFont val="Century Gothic"/>
        <family val="2"/>
      </rPr>
      <t>% by mass</t>
    </r>
  </si>
  <si>
    <r>
      <t xml:space="preserve">Superstructure retention </t>
    </r>
    <r>
      <rPr>
        <sz val="12"/>
        <rFont val="Century Gothic"/>
        <family val="2"/>
      </rPr>
      <t xml:space="preserve">(frame, upper floors, roof structure, stairs and ramps, internal and external load-bearing walls), </t>
    </r>
    <r>
      <rPr>
        <b/>
        <sz val="12"/>
        <rFont val="Century Gothic"/>
        <family val="2"/>
      </rPr>
      <t>% by mass</t>
    </r>
  </si>
  <si>
    <r>
      <t xml:space="preserve">Façade retention </t>
    </r>
    <r>
      <rPr>
        <sz val="12"/>
        <rFont val="Century Gothic"/>
        <family val="2"/>
      </rPr>
      <t xml:space="preserve">(external walls, windows and external doors), </t>
    </r>
    <r>
      <rPr>
        <b/>
        <sz val="12"/>
        <rFont val="Century Gothic"/>
        <family val="2"/>
      </rPr>
      <t>% by area</t>
    </r>
  </si>
  <si>
    <r>
      <t>Pre-construction demolition impact</t>
    </r>
    <r>
      <rPr>
        <sz val="12"/>
        <rFont val="Century Gothic"/>
        <family val="2"/>
      </rPr>
      <t xml:space="preserve">
 (kgCO₂e/m² GIA)</t>
    </r>
  </si>
  <si>
    <t>Substructure</t>
  </si>
  <si>
    <t>Fittings, furnishings &amp; equipment</t>
  </si>
  <si>
    <t>Prefabricated buildings and building units</t>
  </si>
  <si>
    <t>Works to existing building</t>
  </si>
  <si>
    <t>External works</t>
  </si>
  <si>
    <r>
      <t>In-Use Embodied Carbon (B1-B5)</t>
    </r>
    <r>
      <rPr>
        <sz val="12"/>
        <rFont val="Century Gothic"/>
        <family val="2"/>
      </rPr>
      <t xml:space="preserve">
 (kgCO₂e/m² GIA)</t>
    </r>
  </si>
  <si>
    <r>
      <t>End-of-Life Embodied Carbon (C1-C4)</t>
    </r>
    <r>
      <rPr>
        <sz val="12"/>
        <rFont val="Century Gothic"/>
        <family val="2"/>
      </rPr>
      <t xml:space="preserve">
 (kgCO₂e/m² GIA)</t>
    </r>
  </si>
  <si>
    <r>
      <t>Whole Building Operational Energy</t>
    </r>
    <r>
      <rPr>
        <sz val="12"/>
        <rFont val="Century Gothic"/>
        <family val="2"/>
      </rPr>
      <t xml:space="preserve">
(kWh/m² GIA per year)</t>
    </r>
  </si>
  <si>
    <r>
      <t>Whole Building Operational Energy</t>
    </r>
    <r>
      <rPr>
        <sz val="12"/>
        <rFont val="Century Gothic"/>
        <family val="2"/>
      </rPr>
      <t xml:space="preserve">
(kWh/m² NIA per year)</t>
    </r>
  </si>
  <si>
    <r>
      <t>Operational Carbon (B6)</t>
    </r>
    <r>
      <rPr>
        <sz val="12"/>
        <rFont val="Century Gothic"/>
        <family val="2"/>
      </rPr>
      <t xml:space="preserve">
 (kgCO₂e/m² GIA)</t>
    </r>
  </si>
  <si>
    <t>Energy source(s)</t>
  </si>
  <si>
    <t xml:space="preserve">Other energy source: </t>
  </si>
  <si>
    <r>
      <t>Percentage of electricity (national grid) on overall operational energy</t>
    </r>
    <r>
      <rPr>
        <sz val="12"/>
        <rFont val="Century Gothic"/>
        <family val="2"/>
      </rPr>
      <t xml:space="preserve"> (%)</t>
    </r>
  </si>
  <si>
    <r>
      <t xml:space="preserve">Electricity carbon factor </t>
    </r>
    <r>
      <rPr>
        <sz val="12"/>
        <color theme="1"/>
        <rFont val="Century Gothic"/>
        <family val="2"/>
      </rPr>
      <t>(kgCO₂e/kWh)</t>
    </r>
  </si>
  <si>
    <r>
      <t xml:space="preserve">Percentage of gas on overall operational energy </t>
    </r>
    <r>
      <rPr>
        <sz val="12"/>
        <color theme="1"/>
        <rFont val="Century Gothic"/>
        <family val="2"/>
      </rPr>
      <t>(%)</t>
    </r>
  </si>
  <si>
    <r>
      <rPr>
        <b/>
        <sz val="12"/>
        <color theme="1"/>
        <rFont val="Century Gothic"/>
        <family val="2"/>
      </rPr>
      <t>Gas carbon factor</t>
    </r>
    <r>
      <rPr>
        <sz val="12"/>
        <color theme="1"/>
        <rFont val="Century Gothic"/>
        <family val="2"/>
      </rPr>
      <t xml:space="preserve"> (kgCO₂e/kWh electric equivalent)</t>
    </r>
  </si>
  <si>
    <r>
      <t xml:space="preserve">Percentage of district heating on overall operational energy </t>
    </r>
    <r>
      <rPr>
        <sz val="12"/>
        <color theme="1"/>
        <rFont val="Century Gothic"/>
        <family val="2"/>
      </rPr>
      <t>(%)</t>
    </r>
  </si>
  <si>
    <r>
      <t xml:space="preserve">District heating carbon factor </t>
    </r>
    <r>
      <rPr>
        <sz val="12"/>
        <color theme="1"/>
        <rFont val="Century Gothic"/>
        <family val="2"/>
      </rPr>
      <t>(kgCO₂e/kWh)</t>
    </r>
  </si>
  <si>
    <t>Percentage of district cooling on overall operational energy (%)</t>
  </si>
  <si>
    <r>
      <t xml:space="preserve">District cooling carbon factor </t>
    </r>
    <r>
      <rPr>
        <sz val="12"/>
        <color theme="1"/>
        <rFont val="Century Gothic"/>
        <family val="2"/>
      </rPr>
      <t>(kgCO₂e/kWh)</t>
    </r>
  </si>
  <si>
    <t>EPC rating</t>
  </si>
  <si>
    <t>Notes and assumptions used for WLC calculations</t>
  </si>
  <si>
    <r>
      <t xml:space="preserve">Table B: </t>
    </r>
    <r>
      <rPr>
        <sz val="14"/>
        <color theme="1"/>
        <rFont val="Century Gothic"/>
        <family val="2"/>
      </rPr>
      <t>Estimated annual carbon emissions over a 60-year period (kgCO</t>
    </r>
    <r>
      <rPr>
        <vertAlign val="subscript"/>
        <sz val="14"/>
        <color theme="1"/>
        <rFont val="Century Gothic"/>
        <family val="2"/>
      </rPr>
      <t>2</t>
    </r>
    <r>
      <rPr>
        <sz val="14"/>
        <color theme="1"/>
        <rFont val="Century Gothic"/>
        <family val="2"/>
      </rPr>
      <t>e/m</t>
    </r>
    <r>
      <rPr>
        <vertAlign val="superscript"/>
        <sz val="14"/>
        <color theme="1"/>
        <rFont val="Century Gothic"/>
        <family val="2"/>
      </rPr>
      <t>2</t>
    </r>
    <r>
      <rPr>
        <sz val="14"/>
        <color theme="1"/>
        <rFont val="Century Gothic"/>
        <family val="2"/>
      </rPr>
      <t>GIA)</t>
    </r>
  </si>
  <si>
    <t>Manual entry required</t>
  </si>
  <si>
    <t>ANNUAL IMPACTS</t>
  </si>
  <si>
    <t>EoL</t>
  </si>
  <si>
    <t>Pre-construction demolition impacts</t>
  </si>
  <si>
    <t>-</t>
  </si>
  <si>
    <t>Upfront embodied carbon (A1-A5)</t>
  </si>
  <si>
    <t>Refrigerant impacts (B1), if any</t>
  </si>
  <si>
    <t>In-use embodied carbon (B2-B5)</t>
  </si>
  <si>
    <t>Operational carbon (B6)</t>
  </si>
  <si>
    <t>End-of-life embodied carbon (C1-C4)</t>
  </si>
  <si>
    <r>
      <t xml:space="preserve">Table C: </t>
    </r>
    <r>
      <rPr>
        <sz val="14"/>
        <color theme="1"/>
        <rFont val="Century Gothic"/>
        <family val="2"/>
      </rPr>
      <t>Estimated cumulative carbon emissions over a 60-year period (kgCO</t>
    </r>
    <r>
      <rPr>
        <vertAlign val="subscript"/>
        <sz val="14"/>
        <color theme="1"/>
        <rFont val="Century Gothic"/>
        <family val="2"/>
      </rPr>
      <t>2</t>
    </r>
    <r>
      <rPr>
        <sz val="14"/>
        <color theme="1"/>
        <rFont val="Century Gothic"/>
        <family val="2"/>
      </rPr>
      <t>e/m</t>
    </r>
    <r>
      <rPr>
        <vertAlign val="superscript"/>
        <sz val="14"/>
        <color theme="1"/>
        <rFont val="Century Gothic"/>
        <family val="2"/>
      </rPr>
      <t>2</t>
    </r>
    <r>
      <rPr>
        <sz val="14"/>
        <color theme="1"/>
        <rFont val="Century Gothic"/>
        <family val="2"/>
      </rPr>
      <t>GIA)</t>
    </r>
  </si>
  <si>
    <t>CUMULATIVE IMPACTS</t>
  </si>
  <si>
    <r>
      <t xml:space="preserve">Table D: </t>
    </r>
    <r>
      <rPr>
        <sz val="14"/>
        <color theme="1"/>
        <rFont val="Century Gothic"/>
        <family val="2"/>
      </rPr>
      <t>Development options areas and retention rates</t>
    </r>
  </si>
  <si>
    <t>Option name</t>
  </si>
  <si>
    <r>
      <t>Gross Internal Area</t>
    </r>
    <r>
      <rPr>
        <sz val="12"/>
        <color theme="1"/>
        <rFont val="Century Gothic"/>
        <family val="2"/>
      </rPr>
      <t xml:space="preserve"> (m²)</t>
    </r>
  </si>
  <si>
    <t>Change in GIA (compared to existing), %</t>
  </si>
  <si>
    <r>
      <t>Net Internal Area</t>
    </r>
    <r>
      <rPr>
        <sz val="12"/>
        <color theme="1"/>
        <rFont val="Century Gothic"/>
        <family val="2"/>
      </rPr>
      <t xml:space="preserve"> (m²)</t>
    </r>
  </si>
  <si>
    <t>Change in NIA (compared to existing), %</t>
  </si>
  <si>
    <r>
      <t>Substructure retention</t>
    </r>
    <r>
      <rPr>
        <sz val="12"/>
        <color theme="1"/>
        <rFont val="Century Gothic"/>
        <family val="2"/>
      </rPr>
      <t xml:space="preserve"> (% by mass)</t>
    </r>
  </si>
  <si>
    <r>
      <t>Superstructure retention</t>
    </r>
    <r>
      <rPr>
        <sz val="12"/>
        <color theme="1"/>
        <rFont val="Century Gothic"/>
        <family val="2"/>
      </rPr>
      <t xml:space="preserve"> (% by mass)</t>
    </r>
  </si>
  <si>
    <r>
      <t xml:space="preserve">Façade retention </t>
    </r>
    <r>
      <rPr>
        <sz val="12"/>
        <color theme="1"/>
        <rFont val="Century Gothic"/>
        <family val="2"/>
      </rPr>
      <t xml:space="preserve"> (% by area)</t>
    </r>
  </si>
  <si>
    <r>
      <t xml:space="preserve">Table E: </t>
    </r>
    <r>
      <rPr>
        <sz val="14"/>
        <color theme="1"/>
        <rFont val="Century Gothic"/>
        <family val="2"/>
      </rPr>
      <t>Whole life carbon emissions - Carbon intensities (kgCO</t>
    </r>
    <r>
      <rPr>
        <vertAlign val="subscript"/>
        <sz val="14"/>
        <color theme="1"/>
        <rFont val="Century Gothic"/>
        <family val="2"/>
      </rPr>
      <t>2</t>
    </r>
    <r>
      <rPr>
        <sz val="14"/>
        <color theme="1"/>
        <rFont val="Century Gothic"/>
        <family val="2"/>
      </rPr>
      <t>e/m</t>
    </r>
    <r>
      <rPr>
        <vertAlign val="superscript"/>
        <sz val="14"/>
        <color theme="1"/>
        <rFont val="Century Gothic"/>
        <family val="2"/>
      </rPr>
      <t>2</t>
    </r>
    <r>
      <rPr>
        <sz val="14"/>
        <color theme="1"/>
        <rFont val="Century Gothic"/>
        <family val="2"/>
      </rPr>
      <t>GIA)</t>
    </r>
  </si>
  <si>
    <r>
      <rPr>
        <b/>
        <sz val="12"/>
        <rFont val="Century Gothic"/>
        <family val="2"/>
      </rPr>
      <t xml:space="preserve">Pre-construction demolition impact </t>
    </r>
    <r>
      <rPr>
        <sz val="12"/>
        <color theme="1"/>
        <rFont val="Century Gothic"/>
        <family val="2"/>
      </rPr>
      <t>(kgCO₂e/m² GIA)</t>
    </r>
  </si>
  <si>
    <t>Pre-Construction Demolition</t>
  </si>
  <si>
    <r>
      <rPr>
        <b/>
        <sz val="12"/>
        <rFont val="Century Gothic"/>
        <family val="2"/>
      </rPr>
      <t>Upfront</t>
    </r>
    <r>
      <rPr>
        <b/>
        <sz val="12"/>
        <color theme="1"/>
        <rFont val="Century Gothic"/>
        <family val="2"/>
      </rPr>
      <t xml:space="preserve"> Embodied Carbon (A1-A5)</t>
    </r>
    <r>
      <rPr>
        <sz val="12"/>
        <color theme="1"/>
        <rFont val="Century Gothic"/>
        <family val="2"/>
      </rPr>
      <t xml:space="preserve"> (kgCO₂e/m² GIA)</t>
    </r>
  </si>
  <si>
    <t>Upfront Embodied Carbon (A1-A5)</t>
  </si>
  <si>
    <r>
      <rPr>
        <b/>
        <sz val="12"/>
        <rFont val="Century Gothic"/>
        <family val="2"/>
      </rPr>
      <t xml:space="preserve">In-Use </t>
    </r>
    <r>
      <rPr>
        <b/>
        <sz val="12"/>
        <color theme="1"/>
        <rFont val="Century Gothic"/>
        <family val="2"/>
      </rPr>
      <t xml:space="preserve">Embodied Carbon (B1-B5) </t>
    </r>
    <r>
      <rPr>
        <sz val="12"/>
        <color theme="1"/>
        <rFont val="Century Gothic"/>
        <family val="2"/>
      </rPr>
      <t>(kgCO₂e/m² GIA)</t>
    </r>
  </si>
  <si>
    <t>In-Use Embodied Carbon (B1-B5)</t>
  </si>
  <si>
    <r>
      <rPr>
        <b/>
        <sz val="12"/>
        <rFont val="Century Gothic"/>
        <family val="2"/>
      </rPr>
      <t>Operational Carbon</t>
    </r>
    <r>
      <rPr>
        <b/>
        <sz val="12"/>
        <color theme="1"/>
        <rFont val="Century Gothic"/>
        <family val="2"/>
      </rPr>
      <t xml:space="preserve"> (B6) </t>
    </r>
    <r>
      <rPr>
        <sz val="12"/>
        <color theme="1"/>
        <rFont val="Century Gothic"/>
        <family val="2"/>
      </rPr>
      <t>(kgCO₂e/m² GIA)</t>
    </r>
  </si>
  <si>
    <t>Operational Carbon (B6)</t>
  </si>
  <si>
    <r>
      <rPr>
        <b/>
        <sz val="12"/>
        <rFont val="Century Gothic"/>
        <family val="2"/>
      </rPr>
      <t>End-of-Life</t>
    </r>
    <r>
      <rPr>
        <b/>
        <sz val="12"/>
        <color theme="1"/>
        <rFont val="Century Gothic"/>
        <family val="2"/>
      </rPr>
      <t xml:space="preserve"> Embodied Carbon (C1-C4) </t>
    </r>
    <r>
      <rPr>
        <sz val="12"/>
        <color theme="1"/>
        <rFont val="Century Gothic"/>
        <family val="2"/>
      </rPr>
      <t>(kgCO₂e/m² GIA)</t>
    </r>
  </si>
  <si>
    <t>End-of-Life Embodied Carbon (C1-C4)</t>
  </si>
  <si>
    <r>
      <t xml:space="preserve">Whole Life Carbon (A1-A5, B1-B6, C1-C4) </t>
    </r>
    <r>
      <rPr>
        <sz val="12"/>
        <color theme="1"/>
        <rFont val="Century Gothic"/>
        <family val="2"/>
      </rPr>
      <t xml:space="preserve">(kgCO₂e/m² GIA)
</t>
    </r>
    <r>
      <rPr>
        <i/>
        <sz val="12"/>
        <color theme="1"/>
        <rFont val="Century Gothic"/>
        <family val="2"/>
      </rPr>
      <t>Including pre-construction demolition</t>
    </r>
  </si>
  <si>
    <r>
      <t>Whole Life Carbon (A1-A5, B1-B6, C1-C4) i</t>
    </r>
    <r>
      <rPr>
        <i/>
        <sz val="12"/>
        <rFont val="Century Gothic"/>
        <family val="2"/>
      </rPr>
      <t>ncluding pre-construction demolition</t>
    </r>
  </si>
  <si>
    <r>
      <t xml:space="preserve">Table E: </t>
    </r>
    <r>
      <rPr>
        <sz val="14"/>
        <color theme="1"/>
        <rFont val="Century Gothic"/>
        <family val="2"/>
      </rPr>
      <t>Whole life carbon emissions - Total emissions (tonnesCO</t>
    </r>
    <r>
      <rPr>
        <vertAlign val="subscript"/>
        <sz val="14"/>
        <color theme="1"/>
        <rFont val="Century Gothic"/>
        <family val="2"/>
      </rPr>
      <t>2</t>
    </r>
    <r>
      <rPr>
        <sz val="14"/>
        <color theme="1"/>
        <rFont val="Century Gothic"/>
        <family val="2"/>
      </rPr>
      <t>e)</t>
    </r>
  </si>
  <si>
    <r>
      <rPr>
        <b/>
        <sz val="12"/>
        <rFont val="Century Gothic"/>
        <family val="2"/>
      </rPr>
      <t xml:space="preserve">Pre-construction demolition impact </t>
    </r>
    <r>
      <rPr>
        <sz val="12"/>
        <color theme="1"/>
        <rFont val="Century Gothic"/>
        <family val="2"/>
      </rPr>
      <t>(tonnesCO</t>
    </r>
    <r>
      <rPr>
        <vertAlign val="subscript"/>
        <sz val="12"/>
        <color theme="1"/>
        <rFont val="Century Gothic"/>
        <family val="2"/>
      </rPr>
      <t>2</t>
    </r>
    <r>
      <rPr>
        <sz val="12"/>
        <color theme="1"/>
        <rFont val="Century Gothic"/>
        <family val="2"/>
      </rPr>
      <t>e)</t>
    </r>
  </si>
  <si>
    <r>
      <rPr>
        <b/>
        <sz val="12"/>
        <rFont val="Century Gothic"/>
        <family val="2"/>
      </rPr>
      <t>Upfront</t>
    </r>
    <r>
      <rPr>
        <b/>
        <sz val="12"/>
        <color theme="1"/>
        <rFont val="Century Gothic"/>
        <family val="2"/>
      </rPr>
      <t xml:space="preserve"> Embodied Carbon (A1-A5)</t>
    </r>
    <r>
      <rPr>
        <sz val="12"/>
        <color theme="1"/>
        <rFont val="Century Gothic"/>
        <family val="2"/>
      </rPr>
      <t xml:space="preserve"> (tonnesCO</t>
    </r>
    <r>
      <rPr>
        <vertAlign val="subscript"/>
        <sz val="12"/>
        <color theme="1"/>
        <rFont val="Century Gothic"/>
        <family val="2"/>
      </rPr>
      <t>2</t>
    </r>
    <r>
      <rPr>
        <sz val="12"/>
        <color theme="1"/>
        <rFont val="Century Gothic"/>
        <family val="2"/>
      </rPr>
      <t>e)</t>
    </r>
  </si>
  <si>
    <r>
      <rPr>
        <b/>
        <sz val="12"/>
        <rFont val="Century Gothic"/>
        <family val="2"/>
      </rPr>
      <t xml:space="preserve">In-Use </t>
    </r>
    <r>
      <rPr>
        <b/>
        <sz val="12"/>
        <color theme="1"/>
        <rFont val="Century Gothic"/>
        <family val="2"/>
      </rPr>
      <t xml:space="preserve">Embodied Carbon (B1-B5) </t>
    </r>
    <r>
      <rPr>
        <sz val="12"/>
        <color theme="1"/>
        <rFont val="Century Gothic"/>
        <family val="2"/>
      </rPr>
      <t>(tonnesCO</t>
    </r>
    <r>
      <rPr>
        <vertAlign val="subscript"/>
        <sz val="12"/>
        <color theme="1"/>
        <rFont val="Century Gothic"/>
        <family val="2"/>
      </rPr>
      <t>2</t>
    </r>
    <r>
      <rPr>
        <sz val="12"/>
        <color theme="1"/>
        <rFont val="Century Gothic"/>
        <family val="2"/>
      </rPr>
      <t>e)</t>
    </r>
  </si>
  <si>
    <r>
      <rPr>
        <b/>
        <sz val="12"/>
        <rFont val="Century Gothic"/>
        <family val="2"/>
      </rPr>
      <t>Operational Carbon</t>
    </r>
    <r>
      <rPr>
        <b/>
        <sz val="12"/>
        <color theme="1"/>
        <rFont val="Century Gothic"/>
        <family val="2"/>
      </rPr>
      <t xml:space="preserve"> (B6) </t>
    </r>
    <r>
      <rPr>
        <sz val="12"/>
        <color theme="1"/>
        <rFont val="Century Gothic"/>
        <family val="2"/>
      </rPr>
      <t>(tonnesCO</t>
    </r>
    <r>
      <rPr>
        <vertAlign val="subscript"/>
        <sz val="12"/>
        <color theme="1"/>
        <rFont val="Century Gothic"/>
        <family val="2"/>
      </rPr>
      <t>2</t>
    </r>
    <r>
      <rPr>
        <sz val="12"/>
        <color theme="1"/>
        <rFont val="Century Gothic"/>
        <family val="2"/>
      </rPr>
      <t>e)</t>
    </r>
  </si>
  <si>
    <r>
      <rPr>
        <b/>
        <sz val="12"/>
        <rFont val="Century Gothic"/>
        <family val="2"/>
      </rPr>
      <t>End-of-Life</t>
    </r>
    <r>
      <rPr>
        <b/>
        <sz val="12"/>
        <color theme="1"/>
        <rFont val="Century Gothic"/>
        <family val="2"/>
      </rPr>
      <t xml:space="preserve"> Embodied Carbon (C1-C4) </t>
    </r>
    <r>
      <rPr>
        <sz val="12"/>
        <color theme="1"/>
        <rFont val="Century Gothic"/>
        <family val="2"/>
      </rPr>
      <t>(tonnesCO</t>
    </r>
    <r>
      <rPr>
        <vertAlign val="subscript"/>
        <sz val="12"/>
        <color theme="1"/>
        <rFont val="Century Gothic"/>
        <family val="2"/>
      </rPr>
      <t>2</t>
    </r>
    <r>
      <rPr>
        <sz val="12"/>
        <color theme="1"/>
        <rFont val="Century Gothic"/>
        <family val="2"/>
      </rPr>
      <t>e)</t>
    </r>
  </si>
  <si>
    <r>
      <t xml:space="preserve">Whole Life Carbon (A1-A5, B1-B6, C1-C4) </t>
    </r>
    <r>
      <rPr>
        <sz val="12"/>
        <color theme="1"/>
        <rFont val="Century Gothic"/>
        <family val="2"/>
      </rPr>
      <t>(tonnesCO</t>
    </r>
    <r>
      <rPr>
        <vertAlign val="subscript"/>
        <sz val="12"/>
        <color theme="1"/>
        <rFont val="Century Gothic"/>
        <family val="2"/>
      </rPr>
      <t>2</t>
    </r>
    <r>
      <rPr>
        <sz val="12"/>
        <color theme="1"/>
        <rFont val="Century Gothic"/>
        <family val="2"/>
      </rPr>
      <t xml:space="preserve">e)
</t>
    </r>
    <r>
      <rPr>
        <i/>
        <sz val="12"/>
        <color theme="1"/>
        <rFont val="Century Gothic"/>
        <family val="2"/>
      </rPr>
      <t>Including pre-construction demolition</t>
    </r>
  </si>
  <si>
    <r>
      <t xml:space="preserve">Table F: </t>
    </r>
    <r>
      <rPr>
        <sz val="14"/>
        <color theme="1"/>
        <rFont val="Century Gothic"/>
        <family val="2"/>
      </rPr>
      <t>Whole Building Operational energy - Energy Use Intensities</t>
    </r>
  </si>
  <si>
    <r>
      <t xml:space="preserve">Whole Building Operational Energy </t>
    </r>
    <r>
      <rPr>
        <sz val="12"/>
        <color theme="1"/>
        <rFont val="Century Gothic"/>
        <family val="2"/>
      </rPr>
      <t>(kWh/m² GIA per year)</t>
    </r>
  </si>
  <si>
    <r>
      <t xml:space="preserve">Whole Building Operational Energy </t>
    </r>
    <r>
      <rPr>
        <sz val="12"/>
        <color theme="1"/>
        <rFont val="Century Gothic"/>
        <family val="2"/>
      </rPr>
      <t>(kWh/m² NIA per year)</t>
    </r>
  </si>
  <si>
    <t>Cumulative carbon emissions (kgCO₂e/m² GIA)</t>
  </si>
  <si>
    <r>
      <t xml:space="preserve">Table G: </t>
    </r>
    <r>
      <rPr>
        <sz val="14"/>
        <color theme="1"/>
        <rFont val="Century Gothic"/>
        <family val="2"/>
      </rPr>
      <t>Summary table for City Corporation officer's report</t>
    </r>
  </si>
  <si>
    <r>
      <t>Gross Internal Area</t>
    </r>
    <r>
      <rPr>
        <sz val="11"/>
        <color theme="1"/>
        <rFont val="Century Gothic"/>
        <family val="2"/>
      </rPr>
      <t xml:space="preserve"> (m²)</t>
    </r>
  </si>
  <si>
    <r>
      <t>Net Internal Area</t>
    </r>
    <r>
      <rPr>
        <sz val="11"/>
        <color theme="1"/>
        <rFont val="Century Gothic"/>
        <family val="2"/>
      </rPr>
      <t xml:space="preserve"> (m²)</t>
    </r>
  </si>
  <si>
    <r>
      <t>Substructure retention</t>
    </r>
    <r>
      <rPr>
        <sz val="11"/>
        <color theme="1"/>
        <rFont val="Century Gothic"/>
        <family val="2"/>
      </rPr>
      <t xml:space="preserve"> (% by mass)</t>
    </r>
  </si>
  <si>
    <r>
      <t>Superstructure retention</t>
    </r>
    <r>
      <rPr>
        <sz val="11"/>
        <color theme="1"/>
        <rFont val="Century Gothic"/>
        <family val="2"/>
      </rPr>
      <t xml:space="preserve"> (% by mass)</t>
    </r>
  </si>
  <si>
    <r>
      <t xml:space="preserve">Façade retention </t>
    </r>
    <r>
      <rPr>
        <sz val="11"/>
        <color theme="1"/>
        <rFont val="Century Gothic"/>
        <family val="2"/>
      </rPr>
      <t xml:space="preserve"> (% by area)</t>
    </r>
  </si>
  <si>
    <r>
      <t xml:space="preserve">Whole Life Carbon (A1-A5, B1-B6, C1-C4) </t>
    </r>
    <r>
      <rPr>
        <sz val="11"/>
        <color theme="1"/>
        <rFont val="Century Gothic"/>
        <family val="2"/>
      </rPr>
      <t xml:space="preserve">(kgCO₂e/m² GIA)
</t>
    </r>
    <r>
      <rPr>
        <i/>
        <sz val="11"/>
        <color theme="1"/>
        <rFont val="Century Gothic"/>
        <family val="2"/>
      </rPr>
      <t>Including pre-construction demolition</t>
    </r>
  </si>
  <si>
    <r>
      <rPr>
        <b/>
        <sz val="11"/>
        <rFont val="Century Gothic"/>
        <family val="2"/>
      </rPr>
      <t xml:space="preserve">Pre-construction demolition impact </t>
    </r>
    <r>
      <rPr>
        <sz val="11"/>
        <color theme="1"/>
        <rFont val="Century Gothic"/>
        <family val="2"/>
      </rPr>
      <t>(kgCO₂e/m² GIA)</t>
    </r>
  </si>
  <si>
    <r>
      <rPr>
        <b/>
        <sz val="11"/>
        <rFont val="Century Gothic"/>
        <family val="2"/>
      </rPr>
      <t>Upfront</t>
    </r>
    <r>
      <rPr>
        <b/>
        <sz val="11"/>
        <color theme="1"/>
        <rFont val="Century Gothic"/>
        <family val="2"/>
      </rPr>
      <t xml:space="preserve"> Embodied Carbon (A1-A5)</t>
    </r>
    <r>
      <rPr>
        <sz val="11"/>
        <color theme="1"/>
        <rFont val="Century Gothic"/>
        <family val="2"/>
      </rPr>
      <t xml:space="preserve"> (kgCO₂e/m² GIA)</t>
    </r>
  </si>
  <si>
    <r>
      <rPr>
        <b/>
        <sz val="11"/>
        <rFont val="Century Gothic"/>
        <family val="2"/>
      </rPr>
      <t xml:space="preserve">In-Use &amp; End-of-Life </t>
    </r>
    <r>
      <rPr>
        <b/>
        <sz val="11"/>
        <color theme="1"/>
        <rFont val="Century Gothic"/>
        <family val="2"/>
      </rPr>
      <t xml:space="preserve">Embodied Carbon (B1-B5, C1-C4) </t>
    </r>
    <r>
      <rPr>
        <sz val="11"/>
        <color theme="1"/>
        <rFont val="Century Gothic"/>
        <family val="2"/>
      </rPr>
      <t>(kgCO₂e/m² GIA)</t>
    </r>
  </si>
  <si>
    <r>
      <rPr>
        <b/>
        <sz val="11"/>
        <rFont val="Century Gothic"/>
        <family val="2"/>
      </rPr>
      <t>Operational Carbon</t>
    </r>
    <r>
      <rPr>
        <b/>
        <sz val="11"/>
        <color theme="1"/>
        <rFont val="Century Gothic"/>
        <family val="2"/>
      </rPr>
      <t xml:space="preserve"> (B6) </t>
    </r>
    <r>
      <rPr>
        <sz val="11"/>
        <color theme="1"/>
        <rFont val="Century Gothic"/>
        <family val="2"/>
      </rPr>
      <t>(kgCO₂e/m² GIA)</t>
    </r>
  </si>
  <si>
    <r>
      <t xml:space="preserve">Whole Life Carbon (A1-A5, B1-B6, C1-C4) </t>
    </r>
    <r>
      <rPr>
        <sz val="11"/>
        <color theme="1"/>
        <rFont val="Century Gothic"/>
        <family val="2"/>
      </rPr>
      <t xml:space="preserve">(tonnesCO₂e)
</t>
    </r>
    <r>
      <rPr>
        <i/>
        <sz val="11"/>
        <color theme="1"/>
        <rFont val="Century Gothic"/>
        <family val="2"/>
      </rPr>
      <t>Including pre-construction demolition</t>
    </r>
  </si>
  <si>
    <r>
      <rPr>
        <b/>
        <sz val="11"/>
        <rFont val="Century Gothic"/>
        <family val="2"/>
      </rPr>
      <t xml:space="preserve">Pre-construction demolition impact </t>
    </r>
    <r>
      <rPr>
        <sz val="11"/>
        <color theme="1"/>
        <rFont val="Century Gothic"/>
        <family val="2"/>
      </rPr>
      <t>(tonnesCO₂e)</t>
    </r>
  </si>
  <si>
    <r>
      <rPr>
        <b/>
        <sz val="11"/>
        <rFont val="Century Gothic"/>
        <family val="2"/>
      </rPr>
      <t>Upfront</t>
    </r>
    <r>
      <rPr>
        <b/>
        <sz val="11"/>
        <color theme="1"/>
        <rFont val="Century Gothic"/>
        <family val="2"/>
      </rPr>
      <t xml:space="preserve"> Embodied Carbon (A1-A5)</t>
    </r>
    <r>
      <rPr>
        <sz val="11"/>
        <color theme="1"/>
        <rFont val="Century Gothic"/>
        <family val="2"/>
      </rPr>
      <t xml:space="preserve"> (tonnesCO₂)</t>
    </r>
  </si>
  <si>
    <r>
      <rPr>
        <b/>
        <sz val="11"/>
        <rFont val="Century Gothic"/>
        <family val="2"/>
      </rPr>
      <t xml:space="preserve">In-Use &amp; End-of-Life </t>
    </r>
    <r>
      <rPr>
        <b/>
        <sz val="11"/>
        <color theme="1"/>
        <rFont val="Century Gothic"/>
        <family val="2"/>
      </rPr>
      <t xml:space="preserve">Embodied Carbon (B1-B5, C1-C4) </t>
    </r>
    <r>
      <rPr>
        <sz val="11"/>
        <color theme="1"/>
        <rFont val="Century Gothic"/>
        <family val="2"/>
      </rPr>
      <t>(tonnesCO₂e)</t>
    </r>
  </si>
  <si>
    <r>
      <rPr>
        <b/>
        <sz val="11"/>
        <rFont val="Century Gothic"/>
        <family val="2"/>
      </rPr>
      <t>Operational Carbon</t>
    </r>
    <r>
      <rPr>
        <b/>
        <sz val="11"/>
        <color theme="1"/>
        <rFont val="Century Gothic"/>
        <family val="2"/>
      </rPr>
      <t xml:space="preserve"> (B6) </t>
    </r>
    <r>
      <rPr>
        <sz val="11"/>
        <color theme="1"/>
        <rFont val="Century Gothic"/>
        <family val="2"/>
      </rPr>
      <t>(tonnesCO₂e)</t>
    </r>
  </si>
  <si>
    <r>
      <t xml:space="preserve">Temporary works </t>
    </r>
    <r>
      <rPr>
        <i/>
        <sz val="12"/>
        <rFont val="Century Gothic"/>
        <family val="2"/>
      </rPr>
      <t>(where relevant)</t>
    </r>
  </si>
  <si>
    <r>
      <t>Superstructure</t>
    </r>
    <r>
      <rPr>
        <i/>
        <sz val="12"/>
        <rFont val="Century Gothic"/>
        <family val="2"/>
      </rPr>
      <t xml:space="preserve"> (frame, upper floors, roof, stairs and ramps)</t>
    </r>
  </si>
  <si>
    <r>
      <t xml:space="preserve">Facade </t>
    </r>
    <r>
      <rPr>
        <i/>
        <sz val="12"/>
        <rFont val="Century Gothic"/>
        <family val="2"/>
      </rPr>
      <t>(external walls, windows and external doors)</t>
    </r>
  </si>
  <si>
    <r>
      <t xml:space="preserve">Internal walls  </t>
    </r>
    <r>
      <rPr>
        <i/>
        <sz val="12"/>
        <rFont val="Century Gothic"/>
        <family val="2"/>
      </rPr>
      <t>(Internal walls and partitions)</t>
    </r>
  </si>
  <si>
    <r>
      <t xml:space="preserve">Finishes </t>
    </r>
    <r>
      <rPr>
        <i/>
        <sz val="12"/>
        <rFont val="Century Gothic"/>
        <family val="2"/>
      </rPr>
      <t>(wall, floor and ceiling finishes)</t>
    </r>
  </si>
  <si>
    <r>
      <t xml:space="preserve">Building services </t>
    </r>
    <r>
      <rPr>
        <i/>
        <sz val="12"/>
        <rFont val="Century Gothic"/>
        <family val="2"/>
      </rPr>
      <t>(MEP and vertical transportation)</t>
    </r>
  </si>
  <si>
    <r>
      <t>Upfront Embodied Carbon (A1-A5)</t>
    </r>
    <r>
      <rPr>
        <sz val="12"/>
        <rFont val="Century Gothic"/>
        <family val="2"/>
      </rPr>
      <t xml:space="preserve">
Excl. sequestration (kgCO₂e/m² GIA)</t>
    </r>
    <r>
      <rPr>
        <b/>
        <sz val="12"/>
        <rFont val="Century Gothic"/>
        <family val="2"/>
      </rPr>
      <t xml:space="preserve">
</t>
    </r>
    <r>
      <rPr>
        <i/>
        <sz val="12"/>
        <rFont val="Century Gothic"/>
        <family val="2"/>
      </rPr>
      <t xml:space="preserve">Results by </t>
    </r>
    <r>
      <rPr>
        <b/>
        <i/>
        <sz val="12"/>
        <rFont val="Century Gothic"/>
        <family val="2"/>
      </rPr>
      <t xml:space="preserve">element category </t>
    </r>
    <r>
      <rPr>
        <i/>
        <sz val="12"/>
        <rFont val="Century Gothic"/>
        <family val="2"/>
      </rPr>
      <t>breakdown to be provided below
(kgCO₂e/m² GIA)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</si>
</sst>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font>
      <sz val="11"/>
      <color theme="1"/>
      <name val="Calibri"/>
      <family val="2"/>
      <scheme val="minor"/>
    </font>
    <font>
      <b/>
      <sz val="11"/>
      <color theme="1"/>
      <name val="Calibri"/>
      <family val="2"/>
      <scheme val="minor"/>
    </font>
    <font>
      <b/>
      <sz val="12"/>
      <name val="Century Gothic"/>
      <family val="2"/>
    </font>
    <font>
      <b/>
      <sz val="14"/>
      <name val="Century Gothic"/>
      <family val="2"/>
    </font>
    <font>
      <b/>
      <sz val="16"/>
      <color theme="1"/>
      <name val="Century Gothic"/>
      <family val="2"/>
    </font>
    <font>
      <sz val="11"/>
      <color theme="1"/>
      <name val="Century Gothic"/>
      <family val="2"/>
    </font>
    <font>
      <b/>
      <sz val="11"/>
      <color theme="1"/>
      <name val="Century Gothic"/>
      <family val="2"/>
    </font>
    <font>
      <sz val="8"/>
      <name val="Calibri"/>
      <family val="2"/>
      <scheme val="minor"/>
    </font>
    <font>
      <b/>
      <sz val="10"/>
      <color theme="1"/>
      <name val="Century Gothic"/>
      <family val="2"/>
    </font>
    <font>
      <b/>
      <sz val="14"/>
      <color theme="1"/>
      <name val="Century Gothic"/>
      <family val="2"/>
    </font>
    <font>
      <sz val="11"/>
      <color rgb="FFFF0000"/>
      <name val="Century Gothic"/>
      <family val="2"/>
    </font>
    <font>
      <b/>
      <sz val="12"/>
      <color theme="1"/>
      <name val="Century Gothic"/>
      <family val="2"/>
    </font>
    <font>
      <sz val="12"/>
      <color theme="1"/>
      <name val="Century Gothic"/>
      <family val="2"/>
    </font>
    <font>
      <sz val="14"/>
      <color theme="1"/>
      <name val="Century Gothic"/>
      <family val="2"/>
    </font>
    <font>
      <sz val="11"/>
      <color rgb="FF000000"/>
      <name val="Century Gothic"/>
      <family val="2"/>
    </font>
    <font>
      <sz val="10.5"/>
      <color theme="1"/>
      <name val="Century Gothic"/>
      <family val="2"/>
    </font>
    <font>
      <sz val="11"/>
      <color theme="1"/>
      <name val="Calibri"/>
      <family val="2"/>
      <scheme val="minor"/>
    </font>
    <font>
      <i/>
      <sz val="12"/>
      <color theme="1"/>
      <name val="Century Gothic"/>
      <family val="2"/>
    </font>
    <font>
      <sz val="8"/>
      <color theme="1"/>
      <name val="Calibri"/>
      <family val="2"/>
      <scheme val="minor"/>
    </font>
    <font>
      <sz val="9"/>
      <color theme="1"/>
      <name val="Century Gothic"/>
      <family val="2"/>
    </font>
    <font>
      <u/>
      <sz val="11"/>
      <color theme="10"/>
      <name val="Calibri"/>
      <family val="2"/>
      <scheme val="minor"/>
    </font>
    <font>
      <b/>
      <u/>
      <sz val="11"/>
      <color theme="10"/>
      <name val="Century Gothic"/>
      <family val="2"/>
    </font>
    <font>
      <sz val="14"/>
      <name val="Century Gothic"/>
      <family val="2"/>
    </font>
    <font>
      <sz val="11"/>
      <name val="Century Gothic"/>
      <family val="2"/>
    </font>
    <font>
      <b/>
      <sz val="11"/>
      <color rgb="FFFF0000"/>
      <name val="Century Gothic"/>
      <family val="2"/>
    </font>
    <font>
      <sz val="12"/>
      <name val="Century Gothic"/>
      <family val="2"/>
    </font>
    <font>
      <sz val="8"/>
      <color rgb="FFFF0000"/>
      <name val="Century Gothic"/>
      <family val="2"/>
    </font>
    <font>
      <vertAlign val="subscript"/>
      <sz val="12"/>
      <color theme="1"/>
      <name val="Century Gothic"/>
      <family val="2"/>
    </font>
    <font>
      <vertAlign val="subscript"/>
      <sz val="14"/>
      <color theme="1"/>
      <name val="Century Gothic"/>
      <family val="2"/>
    </font>
    <font>
      <vertAlign val="superscript"/>
      <sz val="14"/>
      <color theme="1"/>
      <name val="Century Gothic"/>
      <family val="2"/>
    </font>
    <font>
      <sz val="11"/>
      <color theme="0"/>
      <name val="Century Gothic"/>
      <family val="2"/>
    </font>
    <font>
      <i/>
      <sz val="12"/>
      <name val="Century Gothic"/>
      <family val="2"/>
    </font>
    <font>
      <sz val="11"/>
      <color rgb="FFFF0000"/>
      <name val="Calibri"/>
      <family val="2"/>
      <scheme val="minor"/>
    </font>
    <font>
      <u/>
      <sz val="11"/>
      <color theme="1"/>
      <name val="Century Gothic"/>
      <family val="2"/>
    </font>
    <font>
      <b/>
      <sz val="11"/>
      <color theme="7" tint="-0.249977111117893"/>
      <name val="Century Gothic"/>
      <family val="2"/>
    </font>
    <font>
      <b/>
      <i/>
      <sz val="11"/>
      <color theme="2" tint="-0.499984740745262"/>
      <name val="Century Gothic"/>
      <family val="2"/>
    </font>
    <font>
      <i/>
      <sz val="11"/>
      <name val="Century Gothic"/>
      <family val="2"/>
    </font>
    <font>
      <b/>
      <vertAlign val="superscript"/>
      <sz val="12"/>
      <name val="Century Gothic"/>
      <family val="2"/>
    </font>
    <font>
      <b/>
      <sz val="14"/>
      <color theme="0"/>
      <name val="Century Gothic"/>
      <family val="2"/>
    </font>
    <font>
      <b/>
      <sz val="11"/>
      <name val="Century Gothic"/>
      <family val="2"/>
    </font>
    <font>
      <i/>
      <sz val="11"/>
      <color theme="1"/>
      <name val="Century Gothic"/>
      <family val="2"/>
    </font>
    <font>
      <b/>
      <sz val="12"/>
      <color theme="0"/>
      <name val="Century Gothic"/>
      <family val="2"/>
    </font>
    <font>
      <u/>
      <sz val="11"/>
      <color rgb="FF0070C0"/>
      <name val="Century Gothic"/>
      <family val="2"/>
    </font>
    <font>
      <sz val="11"/>
      <color theme="1"/>
      <name val="Nyala"/>
    </font>
    <font>
      <sz val="8"/>
      <color rgb="FF000000"/>
      <name val="Segoe UI"/>
      <family val="2"/>
    </font>
    <font>
      <b/>
      <i/>
      <sz val="12"/>
      <name val="Century Gothic"/>
      <family val="2"/>
    </font>
  </fonts>
  <fills count="9">
    <fill>
      <patternFill patternType="none"/>
    </fill>
    <fill>
      <patternFill patternType="gray125"/>
    </fill>
    <fill>
      <patternFill patternType="solid">
        <fgColor rgb="FFEEBD42"/>
        <bgColor indexed="64"/>
      </patternFill>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7" tint="0.59999389629810485"/>
        <bgColor indexed="64"/>
      </patternFill>
    </fill>
  </fills>
  <borders count="44">
    <border>
      <left/>
      <right/>
      <top/>
      <bottom/>
      <diagonal/>
    </border>
    <border>
      <left style="thin">
        <color auto="1"/>
      </left>
      <right/>
      <top style="thin">
        <color auto="1"/>
      </top>
      <bottom/>
      <diagonal/>
    </border>
    <border>
      <left/>
      <right/>
      <top style="thin">
        <color indexed="64"/>
      </top>
      <bottom/>
      <diagonal/>
    </border>
    <border>
      <left/>
      <right style="thin">
        <color auto="1"/>
      </right>
      <top style="thin">
        <color indexed="64"/>
      </top>
      <bottom/>
      <diagonal/>
    </border>
    <border>
      <left/>
      <right/>
      <top/>
      <bottom style="thin">
        <color auto="1"/>
      </bottom>
      <diagonal/>
    </border>
    <border>
      <left style="thin">
        <color theme="1" tint="0.24994659260841701"/>
      </left>
      <right style="thin">
        <color theme="1" tint="0.24994659260841701"/>
      </right>
      <top/>
      <bottom/>
      <diagonal/>
    </border>
    <border>
      <left style="thin">
        <color theme="1" tint="0.24994659260841701"/>
      </left>
      <right style="thin">
        <color theme="1" tint="0.24994659260841701"/>
      </right>
      <top style="medium">
        <color rgb="FFFFC000"/>
      </top>
      <bottom style="medium">
        <color rgb="FFFFC000"/>
      </bottom>
      <diagonal/>
    </border>
    <border>
      <left style="thin">
        <color theme="1" tint="0.24994659260841701"/>
      </left>
      <right style="thin">
        <color theme="1" tint="0.24994659260841701"/>
      </right>
      <top style="medium">
        <color rgb="FFFFC000"/>
      </top>
      <bottom style="medium">
        <color theme="0" tint="-0.34998626667073579"/>
      </bottom>
      <diagonal/>
    </border>
    <border>
      <left style="thin">
        <color theme="1" tint="0.24994659260841701"/>
      </left>
      <right style="thin">
        <color theme="1" tint="0.24994659260841701"/>
      </right>
      <top style="medium">
        <color theme="0" tint="-0.34998626667073579"/>
      </top>
      <bottom style="medium">
        <color theme="0" tint="-0.34998626667073579"/>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theme="1" tint="0.24994659260841701"/>
      </left>
      <right/>
      <top style="medium">
        <color rgb="FFFFC000"/>
      </top>
      <bottom style="medium">
        <color rgb="FFFFC000"/>
      </bottom>
      <diagonal/>
    </border>
    <border>
      <left style="thin">
        <color theme="1" tint="0.24994659260841701"/>
      </left>
      <right style="thin">
        <color theme="1" tint="0.24994659260841701"/>
      </right>
      <top style="medium">
        <color rgb="FFFFC000"/>
      </top>
      <bottom/>
      <diagonal/>
    </border>
    <border>
      <left style="thin">
        <color auto="1"/>
      </left>
      <right style="thin">
        <color indexed="64"/>
      </right>
      <top style="thin">
        <color auto="1"/>
      </top>
      <bottom style="medium">
        <color rgb="FFFFC000"/>
      </bottom>
      <diagonal/>
    </border>
    <border>
      <left style="dotted">
        <color indexed="64"/>
      </left>
      <right style="dotted">
        <color indexed="64"/>
      </right>
      <top style="dotted">
        <color indexed="64"/>
      </top>
      <bottom style="dotted">
        <color indexed="64"/>
      </bottom>
      <diagonal/>
    </border>
    <border>
      <left style="thin">
        <color auto="1"/>
      </left>
      <right style="dotted">
        <color auto="1"/>
      </right>
      <top style="thin">
        <color indexed="64"/>
      </top>
      <bottom style="dotted">
        <color auto="1"/>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indexed="64"/>
      </right>
      <top style="dotted">
        <color auto="1"/>
      </top>
      <bottom style="dotted">
        <color auto="1"/>
      </bottom>
      <diagonal/>
    </border>
    <border>
      <left style="thin">
        <color auto="1"/>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thin">
        <color indexed="64"/>
      </left>
      <right style="thin">
        <color theme="1" tint="0.24994659260841701"/>
      </right>
      <top style="medium">
        <color rgb="FFFFC000"/>
      </top>
      <bottom style="medium">
        <color rgb="FFFFC000"/>
      </bottom>
      <diagonal/>
    </border>
    <border>
      <left style="thin">
        <color theme="1" tint="0.24994659260841701"/>
      </left>
      <right style="thin">
        <color indexed="64"/>
      </right>
      <top style="medium">
        <color rgb="FFFFC000"/>
      </top>
      <bottom style="medium">
        <color rgb="FFFFC000"/>
      </bottom>
      <diagonal/>
    </border>
    <border>
      <left style="thin">
        <color indexed="64"/>
      </left>
      <right style="thin">
        <color theme="1" tint="0.24994659260841701"/>
      </right>
      <top style="medium">
        <color rgb="FFFFC000"/>
      </top>
      <bottom style="thin">
        <color indexed="64"/>
      </bottom>
      <diagonal/>
    </border>
    <border>
      <left style="thin">
        <color theme="1" tint="0.24994659260841701"/>
      </left>
      <right style="thin">
        <color theme="1" tint="0.24994659260841701"/>
      </right>
      <top style="medium">
        <color rgb="FFFFC000"/>
      </top>
      <bottom style="thin">
        <color indexed="64"/>
      </bottom>
      <diagonal/>
    </border>
    <border>
      <left style="thin">
        <color theme="1" tint="0.24994659260841701"/>
      </left>
      <right style="thin">
        <color indexed="64"/>
      </right>
      <top style="medium">
        <color rgb="FFFFC000"/>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s>
  <cellStyleXfs count="3">
    <xf numFmtId="0" fontId="0" fillId="0" borderId="0"/>
    <xf numFmtId="9" fontId="16" fillId="0" borderId="0" applyFont="0" applyFill="0" applyBorder="0" applyAlignment="0" applyProtection="0"/>
    <xf numFmtId="0" fontId="20" fillId="0" borderId="0" applyNumberFormat="0" applyFill="0" applyBorder="0" applyAlignment="0" applyProtection="0"/>
  </cellStyleXfs>
  <cellXfs count="143">
    <xf numFmtId="0" fontId="0" fillId="0" borderId="0" xfId="0"/>
    <xf numFmtId="0" fontId="3" fillId="2" borderId="0" xfId="0" applyFont="1" applyFill="1" applyAlignment="1">
      <alignment horizontal="left" vertical="center" indent="1"/>
    </xf>
    <xf numFmtId="0" fontId="4" fillId="3" borderId="0" xfId="0" applyFont="1" applyFill="1" applyAlignment="1">
      <alignment horizontal="left" indent="1"/>
    </xf>
    <xf numFmtId="0" fontId="5" fillId="0" borderId="0" xfId="0" applyFont="1"/>
    <xf numFmtId="0" fontId="5" fillId="3" borderId="0" xfId="0" applyFont="1" applyFill="1"/>
    <xf numFmtId="0" fontId="6" fillId="3" borderId="0" xfId="0" applyFont="1" applyFill="1" applyAlignment="1">
      <alignment horizontal="right" indent="1"/>
    </xf>
    <xf numFmtId="0" fontId="10" fillId="3" borderId="0" xfId="0" applyFont="1" applyFill="1"/>
    <xf numFmtId="0" fontId="6" fillId="5" borderId="12" xfId="0" applyFont="1" applyFill="1" applyBorder="1"/>
    <xf numFmtId="0" fontId="4" fillId="3" borderId="0" xfId="0" applyFont="1" applyFill="1" applyAlignment="1">
      <alignment horizontal="left"/>
    </xf>
    <xf numFmtId="0" fontId="21" fillId="3" borderId="0" xfId="2" applyFont="1" applyFill="1"/>
    <xf numFmtId="0" fontId="24" fillId="3" borderId="0" xfId="0" applyFont="1" applyFill="1"/>
    <xf numFmtId="0" fontId="0" fillId="0" borderId="0" xfId="0" applyProtection="1">
      <protection locked="0"/>
    </xf>
    <xf numFmtId="0" fontId="0" fillId="3" borderId="0" xfId="0" applyFill="1" applyProtection="1">
      <protection locked="0"/>
    </xf>
    <xf numFmtId="0" fontId="5" fillId="3" borderId="0" xfId="0" applyFont="1" applyFill="1" applyAlignment="1" applyProtection="1">
      <alignment horizontal="left" vertical="center" indent="1"/>
      <protection locked="0"/>
    </xf>
    <xf numFmtId="3" fontId="13" fillId="0" borderId="6" xfId="0" applyNumberFormat="1" applyFont="1" applyBorder="1" applyAlignment="1" applyProtection="1">
      <alignment horizontal="center" vertical="center"/>
      <protection locked="0"/>
    </xf>
    <xf numFmtId="1" fontId="22" fillId="0" borderId="7" xfId="0" applyNumberFormat="1" applyFont="1" applyBorder="1" applyAlignment="1" applyProtection="1">
      <alignment horizontal="center" vertical="center"/>
      <protection locked="0"/>
    </xf>
    <xf numFmtId="1" fontId="22" fillId="0" borderId="8" xfId="0" applyNumberFormat="1" applyFont="1" applyBorder="1" applyAlignment="1" applyProtection="1">
      <alignment horizontal="center" vertical="center"/>
      <protection locked="0"/>
    </xf>
    <xf numFmtId="0" fontId="5" fillId="3" borderId="0" xfId="0" applyFont="1" applyFill="1" applyAlignment="1">
      <alignment vertical="top"/>
    </xf>
    <xf numFmtId="0" fontId="26" fillId="3" borderId="0" xfId="0" applyFont="1" applyFill="1"/>
    <xf numFmtId="0" fontId="26" fillId="3" borderId="0" xfId="0" applyFont="1" applyFill="1" applyAlignment="1">
      <alignment wrapText="1"/>
    </xf>
    <xf numFmtId="0" fontId="13" fillId="0" borderId="6" xfId="0" applyFont="1" applyBorder="1" applyAlignment="1" applyProtection="1">
      <alignment horizontal="center" vertical="center"/>
      <protection locked="0"/>
    </xf>
    <xf numFmtId="9" fontId="13" fillId="0" borderId="6" xfId="1" applyFont="1" applyFill="1" applyBorder="1" applyAlignment="1" applyProtection="1">
      <alignment horizontal="center" vertical="center"/>
      <protection locked="0"/>
    </xf>
    <xf numFmtId="1" fontId="22" fillId="0" borderId="5" xfId="0" applyNumberFormat="1" applyFont="1" applyBorder="1" applyAlignment="1" applyProtection="1">
      <alignment horizontal="center" vertical="center"/>
      <protection locked="0"/>
    </xf>
    <xf numFmtId="0" fontId="14" fillId="0" borderId="6" xfId="0" applyFont="1" applyBorder="1" applyAlignment="1" applyProtection="1">
      <alignment horizontal="left" indent="1"/>
      <protection locked="0"/>
    </xf>
    <xf numFmtId="0" fontId="13" fillId="0" borderId="6"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9" fontId="13" fillId="0" borderId="6" xfId="0" applyNumberFormat="1" applyFont="1" applyBorder="1" applyAlignment="1" applyProtection="1">
      <alignment horizontal="center" vertical="center"/>
      <protection locked="0"/>
    </xf>
    <xf numFmtId="3" fontId="13" fillId="3" borderId="6" xfId="0" applyNumberFormat="1" applyFont="1" applyFill="1" applyBorder="1" applyAlignment="1" applyProtection="1">
      <alignment horizontal="center" vertical="center"/>
      <protection locked="0"/>
    </xf>
    <xf numFmtId="49" fontId="12" fillId="0" borderId="6" xfId="0" applyNumberFormat="1" applyFont="1" applyBorder="1" applyAlignment="1" applyProtection="1">
      <alignment horizontal="center" vertical="center" wrapText="1"/>
      <protection locked="0"/>
    </xf>
    <xf numFmtId="49" fontId="13" fillId="0" borderId="6" xfId="0" applyNumberFormat="1" applyFont="1" applyBorder="1" applyAlignment="1" applyProtection="1">
      <alignment horizontal="center" vertical="center" wrapText="1"/>
      <protection locked="0"/>
    </xf>
    <xf numFmtId="4" fontId="13" fillId="0" borderId="6" xfId="0" applyNumberFormat="1" applyFont="1" applyBorder="1" applyAlignment="1" applyProtection="1">
      <alignment horizontal="center" vertical="center"/>
      <protection locked="0"/>
    </xf>
    <xf numFmtId="0" fontId="8" fillId="0" borderId="0" xfId="0" applyFont="1" applyAlignment="1">
      <alignment horizontal="right" vertical="center" wrapText="1" indent="1"/>
    </xf>
    <xf numFmtId="0" fontId="5" fillId="3" borderId="0" xfId="0" applyFont="1" applyFill="1" applyAlignment="1">
      <alignment wrapText="1"/>
    </xf>
    <xf numFmtId="0" fontId="30" fillId="0" borderId="0" xfId="0" applyFont="1"/>
    <xf numFmtId="9" fontId="23" fillId="0" borderId="0" xfId="0" applyNumberFormat="1" applyFont="1" applyAlignment="1">
      <alignment horizontal="center" vertical="center"/>
    </xf>
    <xf numFmtId="0" fontId="23" fillId="0" borderId="0" xfId="0" applyFont="1"/>
    <xf numFmtId="0" fontId="9" fillId="3" borderId="0" xfId="0" applyFont="1" applyFill="1" applyAlignment="1">
      <alignment vertical="center"/>
    </xf>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xf>
    <xf numFmtId="49" fontId="13" fillId="0" borderId="6" xfId="0" applyNumberFormat="1" applyFont="1" applyBorder="1" applyAlignment="1">
      <alignment horizontal="center" vertical="center" wrapText="1"/>
    </xf>
    <xf numFmtId="49" fontId="13" fillId="0" borderId="26" xfId="0" applyNumberFormat="1" applyFont="1" applyBorder="1" applyAlignment="1">
      <alignment horizontal="center" vertical="center" wrapText="1"/>
    </xf>
    <xf numFmtId="3" fontId="13" fillId="0" borderId="6" xfId="0" applyNumberFormat="1" applyFont="1" applyBorder="1" applyAlignment="1">
      <alignment horizontal="center" vertical="center" wrapText="1"/>
    </xf>
    <xf numFmtId="3" fontId="13" fillId="0" borderId="26" xfId="0" applyNumberFormat="1" applyFont="1" applyBorder="1" applyAlignment="1">
      <alignment horizontal="center" vertical="center" wrapText="1"/>
    </xf>
    <xf numFmtId="9" fontId="13" fillId="0" borderId="6" xfId="1" applyFont="1" applyFill="1" applyBorder="1" applyAlignment="1" applyProtection="1">
      <alignment horizontal="center" vertical="center"/>
    </xf>
    <xf numFmtId="9" fontId="13" fillId="0" borderId="26" xfId="1" applyFont="1" applyFill="1" applyBorder="1" applyAlignment="1" applyProtection="1">
      <alignment horizontal="center" vertical="center"/>
    </xf>
    <xf numFmtId="9" fontId="13" fillId="0" borderId="28" xfId="1" applyFont="1" applyFill="1" applyBorder="1" applyAlignment="1" applyProtection="1">
      <alignment horizontal="center" vertical="center"/>
    </xf>
    <xf numFmtId="9" fontId="13" fillId="0" borderId="29" xfId="1" applyFont="1" applyFill="1" applyBorder="1" applyAlignment="1" applyProtection="1">
      <alignment horizontal="center" vertical="center"/>
    </xf>
    <xf numFmtId="0" fontId="11" fillId="0" borderId="0" xfId="0" applyFont="1" applyAlignment="1">
      <alignment vertical="center" wrapText="1"/>
    </xf>
    <xf numFmtId="9" fontId="13" fillId="0" borderId="0" xfId="1" applyFont="1" applyFill="1" applyBorder="1" applyAlignment="1" applyProtection="1">
      <alignment horizontal="center" vertical="center"/>
    </xf>
    <xf numFmtId="3" fontId="13" fillId="0" borderId="14" xfId="0" applyNumberFormat="1" applyFont="1" applyBorder="1" applyAlignment="1">
      <alignment horizontal="center" vertical="center" wrapText="1"/>
    </xf>
    <xf numFmtId="0" fontId="5" fillId="4" borderId="1" xfId="0" applyFont="1" applyFill="1" applyBorder="1"/>
    <xf numFmtId="0" fontId="5" fillId="4" borderId="2" xfId="0" applyFont="1" applyFill="1" applyBorder="1"/>
    <xf numFmtId="0" fontId="5" fillId="4" borderId="3" xfId="0" applyFont="1" applyFill="1" applyBorder="1"/>
    <xf numFmtId="0" fontId="5" fillId="4" borderId="30" xfId="0" applyFont="1" applyFill="1" applyBorder="1"/>
    <xf numFmtId="0" fontId="5" fillId="4" borderId="0" xfId="0" applyFont="1" applyFill="1"/>
    <xf numFmtId="0" fontId="5" fillId="4" borderId="31" xfId="0" applyFont="1" applyFill="1" applyBorder="1"/>
    <xf numFmtId="0" fontId="5" fillId="4" borderId="32" xfId="0" applyFont="1" applyFill="1" applyBorder="1"/>
    <xf numFmtId="0" fontId="5" fillId="4" borderId="4" xfId="0" applyFont="1" applyFill="1" applyBorder="1"/>
    <xf numFmtId="0" fontId="5" fillId="4" borderId="33" xfId="0" applyFont="1" applyFill="1" applyBorder="1"/>
    <xf numFmtId="0" fontId="0" fillId="3" borderId="0" xfId="0" applyFill="1"/>
    <xf numFmtId="164" fontId="18" fillId="6" borderId="16" xfId="0" applyNumberFormat="1"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4" borderId="17" xfId="0" applyFont="1" applyFill="1" applyBorder="1" applyAlignment="1">
      <alignment horizontal="left" indent="1"/>
    </xf>
    <xf numFmtId="3" fontId="0" fillId="0" borderId="18" xfId="0" applyNumberFormat="1" applyBorder="1" applyAlignment="1">
      <alignment horizontal="center" vertical="center"/>
    </xf>
    <xf numFmtId="3" fontId="0" fillId="0" borderId="19" xfId="0" applyNumberFormat="1" applyBorder="1" applyAlignment="1">
      <alignment horizontal="center" vertical="center"/>
    </xf>
    <xf numFmtId="0" fontId="18" fillId="4" borderId="20" xfId="0" applyFont="1" applyFill="1" applyBorder="1" applyAlignment="1">
      <alignment horizontal="left" indent="1"/>
    </xf>
    <xf numFmtId="3" fontId="18" fillId="0" borderId="16" xfId="0" applyNumberFormat="1" applyFont="1" applyBorder="1" applyAlignment="1">
      <alignment horizontal="center" vertical="center"/>
    </xf>
    <xf numFmtId="0" fontId="18" fillId="0" borderId="21" xfId="0" applyFont="1" applyBorder="1" applyAlignment="1">
      <alignment horizontal="center" vertical="center"/>
    </xf>
    <xf numFmtId="3" fontId="18" fillId="0" borderId="21" xfId="0" applyNumberFormat="1" applyFont="1" applyBorder="1" applyAlignment="1">
      <alignment horizontal="center" vertical="center"/>
    </xf>
    <xf numFmtId="0" fontId="18" fillId="4" borderId="22" xfId="0" applyFont="1" applyFill="1" applyBorder="1" applyAlignment="1">
      <alignment horizontal="left" indent="1"/>
    </xf>
    <xf numFmtId="3" fontId="18" fillId="0" borderId="23" xfId="0" applyNumberFormat="1" applyFont="1" applyBorder="1" applyAlignment="1">
      <alignment horizontal="center" vertical="center"/>
    </xf>
    <xf numFmtId="164" fontId="18" fillId="0" borderId="23" xfId="0" applyNumberFormat="1" applyFont="1" applyBorder="1" applyAlignment="1">
      <alignment horizontal="center" vertical="center"/>
    </xf>
    <xf numFmtId="164" fontId="18" fillId="0" borderId="24" xfId="0" applyNumberFormat="1" applyFont="1" applyBorder="1" applyAlignment="1">
      <alignment horizontal="center" vertical="center"/>
    </xf>
    <xf numFmtId="0" fontId="1" fillId="4" borderId="9" xfId="0" applyFont="1" applyFill="1" applyBorder="1" applyAlignment="1">
      <alignment horizontal="left" vertical="center" indent="1"/>
    </xf>
    <xf numFmtId="3" fontId="0" fillId="0" borderId="10" xfId="0" applyNumberFormat="1" applyBorder="1" applyAlignment="1">
      <alignment horizontal="center" vertical="center"/>
    </xf>
    <xf numFmtId="3" fontId="0" fillId="0" borderId="11" xfId="0" applyNumberFormat="1" applyBorder="1" applyAlignment="1">
      <alignment horizontal="center" vertical="center"/>
    </xf>
    <xf numFmtId="3" fontId="18" fillId="6" borderId="16" xfId="0" applyNumberFormat="1" applyFont="1" applyFill="1" applyBorder="1" applyAlignment="1" applyProtection="1">
      <alignment horizontal="center" vertical="center"/>
      <protection locked="0"/>
    </xf>
    <xf numFmtId="164" fontId="18" fillId="6" borderId="16" xfId="0" applyNumberFormat="1" applyFont="1" applyFill="1" applyBorder="1" applyAlignment="1" applyProtection="1">
      <alignment horizontal="center" vertical="center"/>
      <protection locked="0"/>
    </xf>
    <xf numFmtId="0" fontId="9" fillId="3" borderId="4" xfId="0" applyFont="1" applyFill="1" applyBorder="1" applyAlignment="1">
      <alignment vertical="center"/>
    </xf>
    <xf numFmtId="0" fontId="15" fillId="0" borderId="0" xfId="0" applyFont="1" applyAlignment="1">
      <alignment wrapText="1"/>
    </xf>
    <xf numFmtId="0" fontId="5" fillId="3" borderId="0" xfId="0" applyFont="1" applyFill="1" applyAlignment="1">
      <alignment vertical="center" wrapText="1"/>
    </xf>
    <xf numFmtId="0" fontId="5" fillId="3" borderId="0" xfId="0" applyFont="1" applyFill="1" applyAlignment="1">
      <alignment vertical="center"/>
    </xf>
    <xf numFmtId="0" fontId="5" fillId="3" borderId="0" xfId="0" applyFont="1" applyFill="1" applyAlignment="1">
      <alignment vertical="top" wrapText="1"/>
    </xf>
    <xf numFmtId="0" fontId="32" fillId="0" borderId="0" xfId="0" applyFont="1"/>
    <xf numFmtId="9" fontId="13" fillId="0" borderId="6" xfId="1" applyFont="1" applyFill="1" applyBorder="1" applyAlignment="1" applyProtection="1">
      <alignment horizontal="center" vertical="center" wrapText="1"/>
    </xf>
    <xf numFmtId="49" fontId="12" fillId="0" borderId="34" xfId="0" applyNumberFormat="1" applyFont="1" applyBorder="1" applyAlignment="1">
      <alignment horizontal="center" vertical="center" wrapText="1"/>
    </xf>
    <xf numFmtId="3" fontId="12" fillId="0" borderId="34" xfId="0" applyNumberFormat="1" applyFont="1" applyBorder="1" applyAlignment="1">
      <alignment horizontal="center" vertical="center" wrapText="1"/>
    </xf>
    <xf numFmtId="9" fontId="12" fillId="0" borderId="34" xfId="1" applyFont="1" applyFill="1" applyBorder="1" applyAlignment="1" applyProtection="1">
      <alignment horizontal="center" vertical="center" wrapText="1"/>
    </xf>
    <xf numFmtId="0" fontId="41" fillId="7" borderId="34" xfId="0" applyFont="1" applyFill="1" applyBorder="1" applyAlignment="1">
      <alignment horizontal="center" vertical="center"/>
    </xf>
    <xf numFmtId="9" fontId="12" fillId="0" borderId="35" xfId="1" applyFont="1" applyFill="1" applyBorder="1" applyAlignment="1" applyProtection="1">
      <alignment horizontal="center" vertical="center" wrapText="1"/>
    </xf>
    <xf numFmtId="3" fontId="11" fillId="5" borderId="37" xfId="0" applyNumberFormat="1" applyFont="1" applyFill="1" applyBorder="1" applyAlignment="1">
      <alignment horizontal="center" vertical="center" wrapText="1"/>
    </xf>
    <xf numFmtId="3" fontId="11" fillId="5" borderId="38" xfId="0" applyNumberFormat="1" applyFont="1" applyFill="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42" xfId="0" applyNumberFormat="1" applyFont="1" applyBorder="1" applyAlignment="1">
      <alignment horizontal="center" vertical="center" wrapText="1"/>
    </xf>
    <xf numFmtId="3" fontId="12" fillId="0" borderId="43" xfId="0" applyNumberFormat="1" applyFont="1" applyBorder="1" applyAlignment="1">
      <alignment horizontal="center" vertical="center" wrapText="1"/>
    </xf>
    <xf numFmtId="0" fontId="42" fillId="0" borderId="0" xfId="0" applyFont="1"/>
    <xf numFmtId="0" fontId="43" fillId="0" borderId="0" xfId="0" applyFont="1"/>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11" fillId="4" borderId="6" xfId="0" applyFont="1" applyFill="1" applyBorder="1" applyAlignment="1">
      <alignment vertical="center" wrapText="1"/>
    </xf>
    <xf numFmtId="0" fontId="11" fillId="4" borderId="6"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6" xfId="0" applyFont="1" applyFill="1" applyBorder="1" applyAlignment="1">
      <alignment vertical="center" wrapText="1"/>
    </xf>
    <xf numFmtId="0" fontId="12" fillId="4" borderId="13" xfId="0" applyFont="1" applyFill="1" applyBorder="1" applyAlignment="1">
      <alignment horizontal="left" vertical="center" wrapText="1"/>
    </xf>
    <xf numFmtId="0" fontId="2" fillId="4" borderId="13" xfId="0" applyFont="1" applyFill="1" applyBorder="1" applyAlignment="1">
      <alignment vertical="center" wrapText="1"/>
    </xf>
    <xf numFmtId="0" fontId="2" fillId="8" borderId="6" xfId="0" applyFont="1" applyFill="1" applyBorder="1" applyAlignment="1">
      <alignment vertical="center" wrapText="1"/>
    </xf>
    <xf numFmtId="0" fontId="45" fillId="4" borderId="7" xfId="0" applyFont="1" applyFill="1" applyBorder="1" applyAlignment="1">
      <alignment horizontal="right" vertical="center" wrapText="1" indent="1"/>
    </xf>
    <xf numFmtId="0" fontId="45" fillId="4" borderId="8" xfId="0" applyFont="1" applyFill="1" applyBorder="1" applyAlignment="1">
      <alignment horizontal="right" vertical="center" wrapText="1" indent="1"/>
    </xf>
    <xf numFmtId="0" fontId="45" fillId="4" borderId="5" xfId="0" applyFont="1" applyFill="1" applyBorder="1" applyAlignment="1">
      <alignment horizontal="right" vertical="center" wrapText="1" indent="1"/>
    </xf>
    <xf numFmtId="49" fontId="39" fillId="0" borderId="12" xfId="0" applyNumberFormat="1" applyFont="1" applyBorder="1" applyAlignment="1">
      <alignment horizontal="center"/>
    </xf>
    <xf numFmtId="0" fontId="23" fillId="4" borderId="0" xfId="0" applyFont="1" applyFill="1" applyAlignment="1">
      <alignment horizontal="left" vertical="center" wrapText="1"/>
    </xf>
    <xf numFmtId="0" fontId="5" fillId="3" borderId="0" xfId="0" applyFont="1" applyFill="1" applyAlignment="1">
      <alignment horizontal="left" vertical="center" wrapText="1"/>
    </xf>
    <xf numFmtId="0" fontId="6" fillId="3" borderId="0" xfId="0" applyFont="1" applyFill="1" applyAlignment="1">
      <alignment horizontal="left" vertical="top"/>
    </xf>
    <xf numFmtId="0" fontId="5" fillId="3" borderId="0" xfId="0" applyFont="1" applyFill="1" applyAlignment="1">
      <alignment vertical="top" wrapText="1"/>
    </xf>
    <xf numFmtId="0" fontId="6" fillId="3" borderId="0" xfId="0" applyFont="1" applyFill="1" applyAlignment="1">
      <alignment vertical="top"/>
    </xf>
    <xf numFmtId="0" fontId="5" fillId="3" borderId="0" xfId="0" applyFont="1" applyFill="1"/>
    <xf numFmtId="0" fontId="5" fillId="3" borderId="0" xfId="0" applyFont="1" applyFill="1" applyAlignment="1">
      <alignment horizontal="left" vertical="top" wrapText="1"/>
    </xf>
    <xf numFmtId="0" fontId="6" fillId="3" borderId="0" xfId="0" applyFont="1" applyFill="1"/>
    <xf numFmtId="0" fontId="11" fillId="4" borderId="6" xfId="0" applyFont="1" applyFill="1" applyBorder="1" applyAlignment="1">
      <alignment vertical="center" wrapText="1"/>
    </xf>
    <xf numFmtId="0" fontId="11" fillId="4" borderId="6" xfId="0" applyFont="1" applyFill="1" applyBorder="1" applyAlignment="1">
      <alignment horizontal="left" vertical="center" wrapText="1" indent="1"/>
    </xf>
    <xf numFmtId="0" fontId="11" fillId="4" borderId="14" xfId="0" applyFont="1" applyFill="1" applyBorder="1" applyAlignment="1">
      <alignment horizontal="left" vertical="center" wrapText="1" indent="1"/>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11" fillId="4" borderId="2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27" xfId="0" applyFont="1" applyFill="1" applyBorder="1" applyAlignment="1">
      <alignment vertical="center" wrapText="1"/>
    </xf>
    <xf numFmtId="0" fontId="11" fillId="4" borderId="28" xfId="0" applyFont="1" applyFill="1" applyBorder="1" applyAlignment="1">
      <alignment vertical="center" wrapText="1"/>
    </xf>
    <xf numFmtId="0" fontId="2" fillId="4" borderId="6" xfId="0" applyFont="1" applyFill="1" applyBorder="1" applyAlignment="1">
      <alignment horizontal="left" vertical="center" wrapText="1"/>
    </xf>
    <xf numFmtId="0" fontId="2" fillId="0" borderId="0" xfId="0" applyFont="1" applyAlignment="1" applyProtection="1">
      <alignment vertical="center"/>
      <protection locked="0"/>
    </xf>
    <xf numFmtId="0" fontId="11" fillId="4" borderId="14" xfId="0" applyFont="1" applyFill="1" applyBorder="1" applyAlignment="1">
      <alignment vertical="center" wrapText="1"/>
    </xf>
    <xf numFmtId="0" fontId="38" fillId="7" borderId="34" xfId="0" applyFont="1" applyFill="1" applyBorder="1" applyAlignment="1">
      <alignment horizontal="right" vertical="center"/>
    </xf>
    <xf numFmtId="0" fontId="6" fillId="5" borderId="34" xfId="0" applyFont="1" applyFill="1" applyBorder="1" applyAlignment="1">
      <alignment horizontal="left" vertical="center" wrapText="1"/>
    </xf>
    <xf numFmtId="0" fontId="39" fillId="5" borderId="34" xfId="0" applyFont="1" applyFill="1" applyBorder="1" applyAlignment="1">
      <alignment horizontal="left" vertical="center" wrapText="1"/>
    </xf>
    <xf numFmtId="0" fontId="6" fillId="5" borderId="35" xfId="0" applyFont="1" applyFill="1" applyBorder="1" applyAlignment="1">
      <alignment vertical="center" wrapText="1"/>
    </xf>
    <xf numFmtId="0" fontId="6" fillId="5" borderId="36" xfId="0" applyFont="1" applyFill="1" applyBorder="1" applyAlignment="1">
      <alignment vertical="center" wrapText="1"/>
    </xf>
    <xf numFmtId="0" fontId="6" fillId="5" borderId="37" xfId="0" applyFont="1" applyFill="1" applyBorder="1" applyAlignment="1">
      <alignment vertical="center" wrapText="1"/>
    </xf>
    <xf numFmtId="0" fontId="6" fillId="5" borderId="39" xfId="0" applyFont="1" applyFill="1" applyBorder="1" applyAlignment="1">
      <alignment vertical="center" wrapText="1"/>
    </xf>
    <xf numFmtId="0" fontId="6" fillId="5" borderId="34" xfId="0" applyFont="1" applyFill="1" applyBorder="1" applyAlignment="1">
      <alignment vertical="center" wrapText="1"/>
    </xf>
    <xf numFmtId="0" fontId="6" fillId="5" borderId="41" xfId="0" applyFont="1" applyFill="1" applyBorder="1" applyAlignment="1">
      <alignment vertical="center" wrapText="1"/>
    </xf>
    <xf numFmtId="0" fontId="6" fillId="5" borderId="42" xfId="0" applyFont="1" applyFill="1" applyBorder="1" applyAlignment="1">
      <alignmen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EEBD42"/>
      <color rgb="FFD9D9D9"/>
      <color rgb="FFAEE3E4"/>
      <color rgb="FF008080"/>
      <color rgb="FF996600"/>
      <color rgb="FFC9A4E4"/>
      <color rgb="FFF2F2F2"/>
      <color rgb="FFF6DDA0"/>
      <color rgb="FFFFB115"/>
      <color rgb="FFB482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Carbon emissions at practical completion (Pre-Construction Demolition + A1-A5)</a:t>
            </a:r>
          </a:p>
        </c:rich>
      </c:tx>
      <c:layout>
        <c:manualLayout>
          <c:xMode val="edge"/>
          <c:yMode val="edge"/>
          <c:x val="0.13714285714285715"/>
          <c:y val="2.520120727673284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col"/>
        <c:grouping val="stacked"/>
        <c:varyColors val="0"/>
        <c:ser>
          <c:idx val="0"/>
          <c:order val="0"/>
          <c:tx>
            <c:strRef>
              <c:f>Outputs!$L$18</c:f>
              <c:strCache>
                <c:ptCount val="1"/>
                <c:pt idx="0">
                  <c:v>Pre-Construction Demolition</c:v>
                </c:pt>
              </c:strCache>
            </c:strRef>
          </c:tx>
          <c:spPr>
            <a:solidFill>
              <a:schemeClr val="accent4">
                <a:lumMod val="75000"/>
              </a:schemeClr>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Outputs!$C$18:$G$18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DB2-484B-B40A-2AB1091A233C}"/>
            </c:ext>
          </c:extLst>
        </c:ser>
        <c:ser>
          <c:idx val="1"/>
          <c:order val="1"/>
          <c:tx>
            <c:strRef>
              <c:f>Outputs!$L$19</c:f>
              <c:strCache>
                <c:ptCount val="1"/>
                <c:pt idx="0">
                  <c:v>Upfront Embodied Carbon (A1-A5)</c:v>
                </c:pt>
              </c:strCache>
            </c:strRef>
          </c:tx>
          <c:spPr>
            <a:solidFill>
              <a:srgbClr val="EEBD42"/>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Outputs!$C$19:$G$19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6DB2-484B-B40A-2AB1091A233C}"/>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a:t>kgCO</a:t>
                </a:r>
                <a:r>
                  <a:rPr lang="en-GB" baseline="-25000"/>
                  <a:t>2</a:t>
                </a:r>
                <a:r>
                  <a:rPr lang="en-GB"/>
                  <a:t>e/m</a:t>
                </a:r>
                <a:r>
                  <a:rPr lang="en-GB" baseline="30000"/>
                  <a:t>2</a:t>
                </a:r>
                <a:r>
                  <a:rPr lang="en-GB"/>
                  <a:t>GIA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EBD42"/>
              </a:solidFill>
              <a:ln w="19050">
                <a:solidFill>
                  <a:schemeClr val="lt1"/>
                </a:solidFill>
              </a:ln>
              <a:effectLst/>
            </c:spPr>
            <c:extLst>
              <c:ext xmlns:c16="http://schemas.microsoft.com/office/drawing/2014/chart" uri="{C3380CC4-5D6E-409C-BE32-E72D297353CC}">
                <c16:uniqueId val="{00000001-6C4E-4343-8CB3-CF1BE10F3C6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C4E-4343-8CB3-CF1BE10F3C66}"/>
              </c:ext>
            </c:extLst>
          </c:dPt>
          <c:dLbls>
            <c:dLbl>
              <c:idx val="0"/>
              <c:layout>
                <c:manualLayout>
                  <c:x val="4.3577817180723661E-3"/>
                  <c:y val="-0.14099683657642392"/>
                </c:manualLayout>
              </c:layout>
              <c:spPr>
                <a:noFill/>
                <a:ln>
                  <a:noFill/>
                </a:ln>
                <a:effectLst/>
              </c:spPr>
              <c:txPr>
                <a:bodyPr rot="0" spcFirstLastPara="1" vertOverflow="ellipsis" vert="horz" wrap="square" lIns="38100" tIns="19050" rIns="38100" bIns="19050" anchor="ctr" anchorCtr="0">
                  <a:noAutofit/>
                </a:bodyPr>
                <a:lstStyle/>
                <a:p>
                  <a:pPr algn="ctr">
                    <a:defRPr sz="20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9128488196264086"/>
                      <c:h val="0.99781505137929838"/>
                    </c:manualLayout>
                  </c15:layout>
                </c:ext>
                <c:ext xmlns:c16="http://schemas.microsoft.com/office/drawing/2014/chart" uri="{C3380CC4-5D6E-409C-BE32-E72D297353CC}">
                  <c16:uniqueId val="{00000001-6C4E-4343-8CB3-CF1BE10F3C66}"/>
                </c:ext>
              </c:extLst>
            </c:dLbl>
            <c:dLbl>
              <c:idx val="1"/>
              <c:delete val="1"/>
              <c:extLst>
                <c:ext xmlns:c15="http://schemas.microsoft.com/office/drawing/2012/chart" uri="{CE6537A1-D6FC-4f65-9D91-7224C49458BB}"/>
                <c:ext xmlns:c16="http://schemas.microsoft.com/office/drawing/2014/chart" uri="{C3380CC4-5D6E-409C-BE32-E72D297353CC}">
                  <c16:uniqueId val="{00000003-6C4E-4343-8CB3-CF1BE10F3C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worksheet'!$A$2:$B$2</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6C4E-4343-8CB3-CF1BE10F3C66}"/>
            </c:ext>
          </c:extLst>
        </c:ser>
        <c:dLbls>
          <c:showLegendKey val="0"/>
          <c:showVal val="0"/>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rgbClr val="EEBD42"/>
            </a:solidFill>
          </c:spPr>
          <c:dPt>
            <c:idx val="0"/>
            <c:bubble3D val="0"/>
            <c:spPr>
              <a:solidFill>
                <a:srgbClr val="EEBD42"/>
              </a:solidFill>
              <a:ln w="19050">
                <a:solidFill>
                  <a:schemeClr val="lt1"/>
                </a:solidFill>
              </a:ln>
              <a:effectLst/>
            </c:spPr>
            <c:extLst>
              <c:ext xmlns:c16="http://schemas.microsoft.com/office/drawing/2014/chart" uri="{C3380CC4-5D6E-409C-BE32-E72D297353CC}">
                <c16:uniqueId val="{00000001-F164-411F-B1A8-610F2D438C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164-411F-B1A8-610F2D438C08}"/>
              </c:ext>
            </c:extLst>
          </c:dPt>
          <c:dLbls>
            <c:dLbl>
              <c:idx val="0"/>
              <c:layout>
                <c:manualLayout>
                  <c:x val="3.3810221813048158E-3"/>
                  <c:y val="-8.5285072663910777E-2"/>
                </c:manualLayout>
              </c:layout>
              <c:spPr>
                <a:noFill/>
                <a:ln>
                  <a:noFill/>
                </a:ln>
                <a:effectLst/>
              </c:spPr>
              <c:txPr>
                <a:bodyPr rot="0" spcFirstLastPara="1" vertOverflow="ellipsis" vert="horz" wrap="square" lIns="38100" tIns="19050" rIns="38100" bIns="19050" anchor="ctr" anchorCtr="1">
                  <a:noAutofit/>
                </a:bodyPr>
                <a:lstStyle/>
                <a:p>
                  <a:pPr>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932388464349613"/>
                      <c:h val="0.97981355845503304"/>
                    </c:manualLayout>
                  </c15:layout>
                </c:ext>
                <c:ext xmlns:c16="http://schemas.microsoft.com/office/drawing/2014/chart" uri="{C3380CC4-5D6E-409C-BE32-E72D297353CC}">
                  <c16:uniqueId val="{00000001-F164-411F-B1A8-610F2D438C08}"/>
                </c:ext>
              </c:extLst>
            </c:dLbl>
            <c:dLbl>
              <c:idx val="1"/>
              <c:delete val="1"/>
              <c:extLst>
                <c:ext xmlns:c15="http://schemas.microsoft.com/office/drawing/2012/chart" uri="{CE6537A1-D6FC-4f65-9D91-7224C49458BB}"/>
                <c:ext xmlns:c16="http://schemas.microsoft.com/office/drawing/2014/chart" uri="{C3380CC4-5D6E-409C-BE32-E72D297353CC}">
                  <c16:uniqueId val="{00000003-F164-411F-B1A8-610F2D438C08}"/>
                </c:ext>
              </c:extLst>
            </c:dLbl>
            <c:spPr>
              <a:noFill/>
              <a:ln>
                <a:noFill/>
              </a:ln>
              <a:effectLst/>
            </c:spPr>
            <c:txPr>
              <a:bodyPr rot="0" spcFirstLastPara="1" vertOverflow="ellipsis" vert="horz" wrap="square" lIns="38100" tIns="19050" rIns="38100" bIns="19050" anchor="ctr" anchorCtr="1">
                <a:spAutoFit/>
              </a:bodyPr>
              <a:lstStyle/>
              <a:p>
                <a:pPr>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worksheet'!$C$2:$D$2</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F164-411F-B1A8-610F2D438C08}"/>
            </c:ext>
          </c:extLst>
        </c:ser>
        <c:dLbls>
          <c:showLegendKey val="0"/>
          <c:showVal val="0"/>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EBD42"/>
              </a:solidFill>
              <a:ln w="19050">
                <a:solidFill>
                  <a:schemeClr val="lt1"/>
                </a:solidFill>
              </a:ln>
              <a:effectLst/>
            </c:spPr>
            <c:extLst>
              <c:ext xmlns:c16="http://schemas.microsoft.com/office/drawing/2014/chart" uri="{C3380CC4-5D6E-409C-BE32-E72D297353CC}">
                <c16:uniqueId val="{00000001-F8E2-4B53-9F43-C7A8C58C932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8E2-4B53-9F43-C7A8C58C9329}"/>
              </c:ext>
            </c:extLst>
          </c:dPt>
          <c:dLbls>
            <c:dLbl>
              <c:idx val="0"/>
              <c:layout>
                <c:manualLayout>
                  <c:x val="-0.1216163611008298"/>
                  <c:y val="-0.25722476160657592"/>
                </c:manualLayout>
              </c:layout>
              <c:spPr>
                <a:noFill/>
                <a:ln>
                  <a:noFill/>
                </a:ln>
                <a:effectLst/>
              </c:spPr>
              <c:txPr>
                <a:bodyPr rot="0" spcFirstLastPara="1" vertOverflow="ellipsis" vert="horz" wrap="square" lIns="38100" tIns="19050" rIns="38100" bIns="19050" anchor="ctr" anchorCtr="0">
                  <a:no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9216142677265373"/>
                      <c:h val="0.99588660845193222"/>
                    </c:manualLayout>
                  </c15:layout>
                </c:ext>
                <c:ext xmlns:c16="http://schemas.microsoft.com/office/drawing/2014/chart" uri="{C3380CC4-5D6E-409C-BE32-E72D297353CC}">
                  <c16:uniqueId val="{00000001-F8E2-4B53-9F43-C7A8C58C9329}"/>
                </c:ext>
              </c:extLst>
            </c:dLbl>
            <c:dLbl>
              <c:idx val="1"/>
              <c:delete val="1"/>
              <c:extLst>
                <c:ext xmlns:c15="http://schemas.microsoft.com/office/drawing/2012/chart" uri="{CE6537A1-D6FC-4f65-9D91-7224C49458BB}"/>
                <c:ext xmlns:c16="http://schemas.microsoft.com/office/drawing/2014/chart" uri="{C3380CC4-5D6E-409C-BE32-E72D297353CC}">
                  <c16:uniqueId val="{00000003-F8E2-4B53-9F43-C7A8C58C9329}"/>
                </c:ext>
              </c:extLst>
            </c:dLbl>
            <c:spPr>
              <a:noFill/>
              <a:ln>
                <a:noFill/>
              </a:ln>
              <a:effectLst/>
            </c:spPr>
            <c:txPr>
              <a:bodyPr rot="0" spcFirstLastPara="1" vertOverflow="ellipsis" vert="horz" wrap="square" lIns="38100" tIns="19050" rIns="38100" bIns="19050" anchor="ctr" anchorCtr="0">
                <a:sp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worksheet'!$E$2:$F$2</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F8E2-4B53-9F43-C7A8C58C9329}"/>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EBD42"/>
              </a:solidFill>
              <a:ln w="19050">
                <a:solidFill>
                  <a:schemeClr val="lt1"/>
                </a:solidFill>
              </a:ln>
              <a:effectLst/>
            </c:spPr>
            <c:extLst>
              <c:ext xmlns:c16="http://schemas.microsoft.com/office/drawing/2014/chart" uri="{C3380CC4-5D6E-409C-BE32-E72D297353CC}">
                <c16:uniqueId val="{00000001-CF01-47B3-8E02-BAEC261319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F01-47B3-8E02-BAEC2613196E}"/>
              </c:ext>
            </c:extLst>
          </c:dPt>
          <c:dLbls>
            <c:dLbl>
              <c:idx val="0"/>
              <c:layout>
                <c:manualLayout>
                  <c:x val="-0.11204028721095294"/>
                  <c:y val="-0.25357677425688951"/>
                </c:manualLayout>
              </c:layout>
              <c:spPr>
                <a:noFill/>
                <a:ln>
                  <a:noFill/>
                </a:ln>
                <a:effectLst/>
              </c:spPr>
              <c:txPr>
                <a:bodyPr rot="0" spcFirstLastPara="1" vertOverflow="ellipsis" vert="horz" wrap="square" lIns="38100" tIns="19050" rIns="38100" bIns="19050" anchor="ctr" anchorCtr="0">
                  <a:no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1"/>
                      <c:h val="0.99416202757616334"/>
                    </c:manualLayout>
                  </c15:layout>
                </c:ext>
                <c:ext xmlns:c16="http://schemas.microsoft.com/office/drawing/2014/chart" uri="{C3380CC4-5D6E-409C-BE32-E72D297353CC}">
                  <c16:uniqueId val="{00000001-CF01-47B3-8E02-BAEC2613196E}"/>
                </c:ext>
              </c:extLst>
            </c:dLbl>
            <c:dLbl>
              <c:idx val="1"/>
              <c:delete val="1"/>
              <c:extLst>
                <c:ext xmlns:c15="http://schemas.microsoft.com/office/drawing/2012/chart" uri="{CE6537A1-D6FC-4f65-9D91-7224C49458BB}"/>
                <c:ext xmlns:c16="http://schemas.microsoft.com/office/drawing/2014/chart" uri="{C3380CC4-5D6E-409C-BE32-E72D297353CC}">
                  <c16:uniqueId val="{00000003-CF01-47B3-8E02-BAEC2613196E}"/>
                </c:ext>
              </c:extLst>
            </c:dLbl>
            <c:spPr>
              <a:noFill/>
              <a:ln>
                <a:noFill/>
              </a:ln>
              <a:effectLst/>
            </c:spPr>
            <c:txPr>
              <a:bodyPr rot="0" spcFirstLastPara="1" vertOverflow="ellipsis" vert="horz" wrap="square" lIns="38100" tIns="19050" rIns="38100" bIns="19050" anchor="ctr" anchorCtr="0">
                <a:sp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worksheet'!$G$2:$H$2</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CF01-47B3-8E02-BAEC2613196E}"/>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EBD42"/>
              </a:solidFill>
              <a:ln w="19050">
                <a:solidFill>
                  <a:schemeClr val="lt1"/>
                </a:solidFill>
              </a:ln>
              <a:effectLst/>
            </c:spPr>
            <c:extLst>
              <c:ext xmlns:c16="http://schemas.microsoft.com/office/drawing/2014/chart" uri="{C3380CC4-5D6E-409C-BE32-E72D297353CC}">
                <c16:uniqueId val="{00000001-D524-4308-B057-2BBDAE0371C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524-4308-B057-2BBDAE0371C0}"/>
              </c:ext>
            </c:extLst>
          </c:dPt>
          <c:dLbls>
            <c:dLbl>
              <c:idx val="0"/>
              <c:layout>
                <c:manualLayout>
                  <c:x val="-2.7636549246184833E-2"/>
                  <c:y val="-5.7038498578911537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9781799134946481"/>
                      <c:h val="0.99665750593098912"/>
                    </c:manualLayout>
                  </c15:layout>
                </c:ext>
                <c:ext xmlns:c16="http://schemas.microsoft.com/office/drawing/2014/chart" uri="{C3380CC4-5D6E-409C-BE32-E72D297353CC}">
                  <c16:uniqueId val="{00000001-D524-4308-B057-2BBDAE0371C0}"/>
                </c:ext>
              </c:extLst>
            </c:dLbl>
            <c:dLbl>
              <c:idx val="1"/>
              <c:delete val="1"/>
              <c:extLst>
                <c:ext xmlns:c15="http://schemas.microsoft.com/office/drawing/2012/chart" uri="{CE6537A1-D6FC-4f65-9D91-7224C49458BB}"/>
                <c:ext xmlns:c16="http://schemas.microsoft.com/office/drawing/2014/chart" uri="{C3380CC4-5D6E-409C-BE32-E72D297353CC}">
                  <c16:uniqueId val="{00000003-D524-4308-B057-2BBDAE0371C0}"/>
                </c:ext>
              </c:extLst>
            </c:dLbl>
            <c:spPr>
              <a:noFill/>
              <a:ln>
                <a:noFill/>
              </a:ln>
              <a:effectLst/>
            </c:spPr>
            <c:txPr>
              <a:bodyPr rot="0" spcFirstLastPara="1" vertOverflow="ellipsis" vert="horz" wrap="square" lIns="38100" tIns="19050" rIns="38100" bIns="19050" anchor="ctr" anchorCtr="0">
                <a:sp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worksheet'!$I$2:$J$2</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D524-4308-B057-2BBDAE0371C0}"/>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EBD42"/>
              </a:solidFill>
              <a:ln w="19050">
                <a:solidFill>
                  <a:schemeClr val="lt1"/>
                </a:solidFill>
              </a:ln>
              <a:effectLst/>
            </c:spPr>
            <c:extLst>
              <c:ext xmlns:c16="http://schemas.microsoft.com/office/drawing/2014/chart" uri="{C3380CC4-5D6E-409C-BE32-E72D297353CC}">
                <c16:uniqueId val="{00000001-D924-4A51-B2DB-1A5C98A8D55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24-4A51-B2DB-1A5C98A8D555}"/>
              </c:ext>
            </c:extLst>
          </c:dPt>
          <c:dLbls>
            <c:dLbl>
              <c:idx val="0"/>
              <c:layout>
                <c:manualLayout>
                  <c:x val="-7.0704830216209991E-3"/>
                  <c:y val="-0.28745297201475567"/>
                </c:manualLayout>
              </c:layout>
              <c:spPr>
                <a:no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7799195520713489"/>
                      <c:h val="0.99196534992080332"/>
                    </c:manualLayout>
                  </c15:layout>
                </c:ext>
                <c:ext xmlns:c16="http://schemas.microsoft.com/office/drawing/2014/chart" uri="{C3380CC4-5D6E-409C-BE32-E72D297353CC}">
                  <c16:uniqueId val="{00000001-D924-4A51-B2DB-1A5C98A8D555}"/>
                </c:ext>
              </c:extLst>
            </c:dLbl>
            <c:dLbl>
              <c:idx val="1"/>
              <c:delete val="1"/>
              <c:extLst>
                <c:ext xmlns:c15="http://schemas.microsoft.com/office/drawing/2012/chart" uri="{CE6537A1-D6FC-4f65-9D91-7224C49458BB}"/>
                <c:ext xmlns:c16="http://schemas.microsoft.com/office/drawing/2014/chart" uri="{C3380CC4-5D6E-409C-BE32-E72D297353CC}">
                  <c16:uniqueId val="{00000003-D924-4A51-B2DB-1A5C98A8D555}"/>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worksheet'!$A$3:$B$3</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D924-4A51-B2DB-1A5C98A8D555}"/>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rgbClr val="EEBD42"/>
            </a:solidFill>
          </c:spPr>
          <c:dPt>
            <c:idx val="0"/>
            <c:bubble3D val="0"/>
            <c:spPr>
              <a:solidFill>
                <a:srgbClr val="EEBD42"/>
              </a:solidFill>
              <a:ln w="19050">
                <a:solidFill>
                  <a:schemeClr val="lt1"/>
                </a:solidFill>
              </a:ln>
              <a:effectLst/>
            </c:spPr>
            <c:extLst>
              <c:ext xmlns:c16="http://schemas.microsoft.com/office/drawing/2014/chart" uri="{C3380CC4-5D6E-409C-BE32-E72D297353CC}">
                <c16:uniqueId val="{00000001-8930-4EAE-88E2-D86F3A38A3D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930-4EAE-88E2-D86F3A38A3D0}"/>
              </c:ext>
            </c:extLst>
          </c:dPt>
          <c:dLbls>
            <c:dLbl>
              <c:idx val="0"/>
              <c:layout>
                <c:manualLayout>
                  <c:x val="-0.19232319561157479"/>
                  <c:y val="-0.18765355539269285"/>
                </c:manualLayout>
              </c:layout>
              <c:spPr>
                <a:noFill/>
                <a:ln>
                  <a:noFill/>
                </a:ln>
                <a:effectLst/>
              </c:spPr>
              <c:txPr>
                <a:bodyPr rot="0" spcFirstLastPara="1" vertOverflow="ellipsis" vert="horz" wrap="square" lIns="38100" tIns="19050" rIns="38100" bIns="19050" anchor="ctr" anchorCtr="1">
                  <a:noAutofit/>
                </a:bodyPr>
                <a:lstStyle/>
                <a:p>
                  <a:pPr>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9781799134946481"/>
                      <c:h val="0.99918300802170623"/>
                    </c:manualLayout>
                  </c15:layout>
                </c:ext>
                <c:ext xmlns:c16="http://schemas.microsoft.com/office/drawing/2014/chart" uri="{C3380CC4-5D6E-409C-BE32-E72D297353CC}">
                  <c16:uniqueId val="{00000001-8930-4EAE-88E2-D86F3A38A3D0}"/>
                </c:ext>
              </c:extLst>
            </c:dLbl>
            <c:dLbl>
              <c:idx val="1"/>
              <c:delete val="1"/>
              <c:extLst>
                <c:ext xmlns:c15="http://schemas.microsoft.com/office/drawing/2012/chart" uri="{CE6537A1-D6FC-4f65-9D91-7224C49458BB}"/>
                <c:ext xmlns:c16="http://schemas.microsoft.com/office/drawing/2014/chart" uri="{C3380CC4-5D6E-409C-BE32-E72D297353CC}">
                  <c16:uniqueId val="{00000003-8930-4EAE-88E2-D86F3A38A3D0}"/>
                </c:ext>
              </c:extLst>
            </c:dLbl>
            <c:spPr>
              <a:noFill/>
              <a:ln>
                <a:noFill/>
              </a:ln>
              <a:effectLst/>
            </c:spPr>
            <c:txPr>
              <a:bodyPr rot="0" spcFirstLastPara="1" vertOverflow="ellipsis" vert="horz" wrap="square" lIns="38100" tIns="19050" rIns="38100" bIns="19050" anchor="ctr" anchorCtr="1">
                <a:spAutoFit/>
              </a:bodyPr>
              <a:lstStyle/>
              <a:p>
                <a:pPr>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worksheet'!$C$3:$D$3</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8930-4EAE-88E2-D86F3A38A3D0}"/>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rgbClr val="EEBD42"/>
            </a:solidFill>
          </c:spPr>
          <c:dPt>
            <c:idx val="0"/>
            <c:bubble3D val="0"/>
            <c:spPr>
              <a:solidFill>
                <a:srgbClr val="EEBD42"/>
              </a:solidFill>
              <a:ln w="19050">
                <a:solidFill>
                  <a:schemeClr val="lt1"/>
                </a:solidFill>
              </a:ln>
              <a:effectLst/>
            </c:spPr>
            <c:extLst>
              <c:ext xmlns:c16="http://schemas.microsoft.com/office/drawing/2014/chart" uri="{C3380CC4-5D6E-409C-BE32-E72D297353CC}">
                <c16:uniqueId val="{00000001-59A0-46D0-9E02-79F57F048E3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A0-46D0-9E02-79F57F048E3B}"/>
              </c:ext>
            </c:extLst>
          </c:dPt>
          <c:dLbls>
            <c:dLbl>
              <c:idx val="0"/>
              <c:layout>
                <c:manualLayout>
                  <c:x val="-0.20363632476519689"/>
                  <c:y val="-0.20121708041032893"/>
                </c:manualLayout>
              </c:layout>
              <c:spPr>
                <a:noFill/>
                <a:ln>
                  <a:noFill/>
                </a:ln>
                <a:effectLst/>
              </c:spPr>
              <c:txPr>
                <a:bodyPr rot="0" spcFirstLastPara="1" vertOverflow="ellipsis" vert="horz" wrap="square" lIns="38100" tIns="19050" rIns="38100" bIns="19050" anchor="ctr" anchorCtr="0">
                  <a:no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8943514080614503"/>
                      <c:h val="0.98493429549350697"/>
                    </c:manualLayout>
                  </c15:layout>
                </c:ext>
                <c:ext xmlns:c16="http://schemas.microsoft.com/office/drawing/2014/chart" uri="{C3380CC4-5D6E-409C-BE32-E72D297353CC}">
                  <c16:uniqueId val="{00000001-59A0-46D0-9E02-79F57F048E3B}"/>
                </c:ext>
              </c:extLst>
            </c:dLbl>
            <c:dLbl>
              <c:idx val="1"/>
              <c:delete val="1"/>
              <c:extLst>
                <c:ext xmlns:c15="http://schemas.microsoft.com/office/drawing/2012/chart" uri="{CE6537A1-D6FC-4f65-9D91-7224C49458BB}"/>
                <c:ext xmlns:c16="http://schemas.microsoft.com/office/drawing/2014/chart" uri="{C3380CC4-5D6E-409C-BE32-E72D297353CC}">
                  <c16:uniqueId val="{00000003-59A0-46D0-9E02-79F57F048E3B}"/>
                </c:ext>
              </c:extLst>
            </c:dLbl>
            <c:spPr>
              <a:noFill/>
              <a:ln>
                <a:noFill/>
              </a:ln>
              <a:effectLst/>
            </c:spPr>
            <c:txPr>
              <a:bodyPr rot="0" spcFirstLastPara="1" vertOverflow="ellipsis" vert="horz" wrap="square" lIns="38100" tIns="19050" rIns="38100" bIns="19050" anchor="ctr" anchorCtr="0">
                <a:sp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worksheet'!$E$3:$F$3</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59A0-46D0-9E02-79F57F048E3B}"/>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rgbClr val="EEBD42"/>
            </a:solidFill>
          </c:spPr>
          <c:dPt>
            <c:idx val="0"/>
            <c:bubble3D val="0"/>
            <c:spPr>
              <a:solidFill>
                <a:srgbClr val="EEBD42"/>
              </a:solidFill>
              <a:ln w="19050">
                <a:solidFill>
                  <a:schemeClr val="lt1"/>
                </a:solidFill>
              </a:ln>
              <a:effectLst/>
            </c:spPr>
            <c:extLst>
              <c:ext xmlns:c16="http://schemas.microsoft.com/office/drawing/2014/chart" uri="{C3380CC4-5D6E-409C-BE32-E72D297353CC}">
                <c16:uniqueId val="{00000001-EDF8-4A0B-909F-A33556ACF32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DF8-4A0B-909F-A33556ACF329}"/>
              </c:ext>
            </c:extLst>
          </c:dPt>
          <c:dLbls>
            <c:dLbl>
              <c:idx val="0"/>
              <c:layout>
                <c:manualLayout>
                  <c:x val="-0.27717166426374018"/>
                  <c:y val="-4.5992475522360909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8855325121070525"/>
                      <c:h val="0.9951821071162944"/>
                    </c:manualLayout>
                  </c15:layout>
                </c:ext>
                <c:ext xmlns:c16="http://schemas.microsoft.com/office/drawing/2014/chart" uri="{C3380CC4-5D6E-409C-BE32-E72D297353CC}">
                  <c16:uniqueId val="{00000001-EDF8-4A0B-909F-A33556ACF329}"/>
                </c:ext>
              </c:extLst>
            </c:dLbl>
            <c:dLbl>
              <c:idx val="1"/>
              <c:delete val="1"/>
              <c:extLst>
                <c:ext xmlns:c15="http://schemas.microsoft.com/office/drawing/2012/chart" uri="{CE6537A1-D6FC-4f65-9D91-7224C49458BB}"/>
                <c:ext xmlns:c16="http://schemas.microsoft.com/office/drawing/2014/chart" uri="{C3380CC4-5D6E-409C-BE32-E72D297353CC}">
                  <c16:uniqueId val="{00000003-EDF8-4A0B-909F-A33556ACF329}"/>
                </c:ext>
              </c:extLst>
            </c:dLbl>
            <c:spPr>
              <a:noFill/>
              <a:ln>
                <a:noFill/>
              </a:ln>
              <a:effectLst/>
            </c:spPr>
            <c:txPr>
              <a:bodyPr rot="0" spcFirstLastPara="1" vertOverflow="ellipsis" vert="horz" wrap="square" lIns="38100" tIns="19050" rIns="38100" bIns="19050" anchor="ctr" anchorCtr="0">
                <a:sp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worksheet'!$G$3:$H$3</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EDF8-4A0B-909F-A33556ACF329}"/>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solidFill>
              <a:srgbClr val="EEBD42"/>
            </a:solidFill>
          </c:spPr>
          <c:dPt>
            <c:idx val="0"/>
            <c:bubble3D val="0"/>
            <c:spPr>
              <a:solidFill>
                <a:srgbClr val="EEBD42"/>
              </a:solidFill>
              <a:ln w="19050">
                <a:solidFill>
                  <a:schemeClr val="lt1"/>
                </a:solidFill>
              </a:ln>
              <a:effectLst/>
            </c:spPr>
            <c:extLst>
              <c:ext xmlns:c16="http://schemas.microsoft.com/office/drawing/2014/chart" uri="{C3380CC4-5D6E-409C-BE32-E72D297353CC}">
                <c16:uniqueId val="{00000001-D632-4FEB-8479-BA1EB728411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632-4FEB-8479-BA1EB728411E}"/>
              </c:ext>
            </c:extLst>
          </c:dPt>
          <c:dLbls>
            <c:dLbl>
              <c:idx val="0"/>
              <c:layout>
                <c:manualLayout>
                  <c:x val="-0.27999994655214577"/>
                  <c:y val="-4.3304666629082889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9563019251471707"/>
                      <c:h val="0.99340905247116207"/>
                    </c:manualLayout>
                  </c15:layout>
                </c:ext>
                <c:ext xmlns:c16="http://schemas.microsoft.com/office/drawing/2014/chart" uri="{C3380CC4-5D6E-409C-BE32-E72D297353CC}">
                  <c16:uniqueId val="{00000001-D632-4FEB-8479-BA1EB728411E}"/>
                </c:ext>
              </c:extLst>
            </c:dLbl>
            <c:dLbl>
              <c:idx val="1"/>
              <c:delete val="1"/>
              <c:extLst>
                <c:ext xmlns:c15="http://schemas.microsoft.com/office/drawing/2012/chart" uri="{CE6537A1-D6FC-4f65-9D91-7224C49458BB}"/>
                <c:ext xmlns:c16="http://schemas.microsoft.com/office/drawing/2014/chart" uri="{C3380CC4-5D6E-409C-BE32-E72D297353CC}">
                  <c16:uniqueId val="{00000003-D632-4FEB-8479-BA1EB728411E}"/>
                </c:ext>
              </c:extLst>
            </c:dLbl>
            <c:spPr>
              <a:noFill/>
              <a:ln>
                <a:noFill/>
              </a:ln>
              <a:effectLst/>
            </c:spPr>
            <c:txPr>
              <a:bodyPr rot="0" spcFirstLastPara="1" vertOverflow="ellipsis" vert="horz" wrap="square" lIns="38100" tIns="19050" rIns="38100" bIns="19050" anchor="ctr" anchorCtr="0">
                <a:sp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worksheet'!$I$3:$J$3</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D632-4FEB-8479-BA1EB728411E}"/>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Lifecycle embodied carbon (A1-A5, B1-B5, C1-C4)</a:t>
            </a:r>
          </a:p>
        </c:rich>
      </c:tx>
      <c:layout>
        <c:manualLayout>
          <c:xMode val="edge"/>
          <c:yMode val="edge"/>
          <c:x val="0.27051345547616179"/>
          <c:y val="2.800134141859205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GB"/>
        </a:p>
      </c:txPr>
    </c:title>
    <c:autoTitleDeleted val="0"/>
    <c:plotArea>
      <c:layout/>
      <c:barChart>
        <c:barDir val="col"/>
        <c:grouping val="stacked"/>
        <c:varyColors val="0"/>
        <c:ser>
          <c:idx val="0"/>
          <c:order val="0"/>
          <c:tx>
            <c:strRef>
              <c:f>Outputs!$L$19</c:f>
              <c:strCache>
                <c:ptCount val="1"/>
                <c:pt idx="0">
                  <c:v>Upfront Embodied Carbon (A1-A5)</c:v>
                </c:pt>
              </c:strCache>
            </c:strRef>
          </c:tx>
          <c:spPr>
            <a:solidFill>
              <a:srgbClr val="EEBD42"/>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Outputs!$C$19:$G$19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100-410A-A48C-5717AA0A2923}"/>
            </c:ext>
          </c:extLst>
        </c:ser>
        <c:ser>
          <c:idx val="1"/>
          <c:order val="1"/>
          <c:tx>
            <c:strRef>
              <c:f>Outputs!$L$20</c:f>
              <c:strCache>
                <c:ptCount val="1"/>
                <c:pt idx="0">
                  <c:v>In-Use Embodied Carbon (B1-B5)</c:v>
                </c:pt>
              </c:strCache>
            </c:strRef>
          </c:tx>
          <c:spPr>
            <a:solidFill>
              <a:schemeClr val="accent2">
                <a:lumMod val="60000"/>
                <a:lumOff val="40000"/>
              </a:schemeClr>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Outputs!$C$20:$G$20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7100-410A-A48C-5717AA0A2923}"/>
            </c:ext>
          </c:extLst>
        </c:ser>
        <c:ser>
          <c:idx val="2"/>
          <c:order val="2"/>
          <c:tx>
            <c:strRef>
              <c:f>Outputs!$L$22</c:f>
              <c:strCache>
                <c:ptCount val="1"/>
                <c:pt idx="0">
                  <c:v>End-of-Life Embodied Carbon (C1-C4)</c:v>
                </c:pt>
              </c:strCache>
            </c:strRef>
          </c:tx>
          <c:spPr>
            <a:solidFill>
              <a:schemeClr val="accent2"/>
            </a:solidFill>
            <a:ln>
              <a:noFill/>
            </a:ln>
            <a:effectLst/>
          </c:spPr>
          <c:invertIfNegative val="0"/>
          <c:val>
            <c:numRef>
              <c:f>Outputs!$C$22:$G$22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7100-410A-A48C-5717AA0A2923}"/>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sz="1000" b="0" i="0" u="none" strike="noStrike" kern="1200" baseline="0">
                    <a:solidFill>
                      <a:sysClr val="windowText" lastClr="000000"/>
                    </a:solidFill>
                    <a:latin typeface="Century Gothic" panose="020B0502020202020204" pitchFamily="34" charset="0"/>
                  </a:rPr>
                  <a:t>kgCO</a:t>
                </a:r>
                <a:r>
                  <a:rPr lang="en-GB" sz="1000" b="0" i="0" u="none" strike="noStrike" kern="1200" baseline="-25000">
                    <a:solidFill>
                      <a:sysClr val="windowText" lastClr="000000"/>
                    </a:solidFill>
                    <a:latin typeface="Century Gothic" panose="020B0502020202020204" pitchFamily="34" charset="0"/>
                  </a:rPr>
                  <a:t>2</a:t>
                </a:r>
                <a:r>
                  <a:rPr lang="en-GB" sz="1000" b="0" i="0" u="none" strike="noStrike" kern="1200" baseline="0">
                    <a:solidFill>
                      <a:sysClr val="windowText" lastClr="000000"/>
                    </a:solidFill>
                    <a:latin typeface="Century Gothic" panose="020B0502020202020204" pitchFamily="34" charset="0"/>
                  </a:rPr>
                  <a:t>e/m</a:t>
                </a:r>
                <a:r>
                  <a:rPr lang="en-GB" sz="1000" b="0" i="0" u="none" strike="noStrike" kern="1200" baseline="30000">
                    <a:solidFill>
                      <a:sysClr val="windowText" lastClr="000000"/>
                    </a:solidFill>
                    <a:latin typeface="Century Gothic" panose="020B0502020202020204" pitchFamily="34" charset="0"/>
                  </a:rPr>
                  <a:t>2</a:t>
                </a:r>
                <a:r>
                  <a:rPr lang="en-GB" sz="1000" b="0" i="0" u="none" strike="noStrike" kern="1200" baseline="0">
                    <a:solidFill>
                      <a:sysClr val="windowText" lastClr="000000"/>
                    </a:solidFill>
                    <a:latin typeface="Century Gothic" panose="020B0502020202020204" pitchFamily="34" charset="0"/>
                  </a:rPr>
                  <a:t>GIA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EBD42"/>
              </a:solidFill>
              <a:ln w="19050">
                <a:solidFill>
                  <a:schemeClr val="lt1"/>
                </a:solidFill>
              </a:ln>
              <a:effectLst/>
            </c:spPr>
            <c:extLst>
              <c:ext xmlns:c16="http://schemas.microsoft.com/office/drawing/2014/chart" uri="{C3380CC4-5D6E-409C-BE32-E72D297353CC}">
                <c16:uniqueId val="{00000001-7162-4E94-9430-CD99018123D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162-4E94-9430-CD99018123D3}"/>
              </c:ext>
            </c:extLst>
          </c:dPt>
          <c:dLbls>
            <c:dLbl>
              <c:idx val="0"/>
              <c:layout>
                <c:manualLayout>
                  <c:x val="-9.0505033228976517E-2"/>
                  <c:y val="-0.27882938285431313"/>
                </c:manualLayout>
              </c:layout>
              <c:spPr>
                <a:noFill/>
                <a:ln>
                  <a:noFill/>
                </a:ln>
                <a:effectLst/>
              </c:spPr>
              <c:txPr>
                <a:bodyPr rot="0" spcFirstLastPara="1" vertOverflow="ellipsis" vert="horz" wrap="square" lIns="38100" tIns="19050" rIns="38100" bIns="19050" anchor="ctr" anchorCtr="1">
                  <a:noAutofit/>
                </a:bodyPr>
                <a:lstStyle/>
                <a:p>
                  <a:pPr>
                    <a:defRPr sz="20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8991260830428196"/>
                      <c:h val="0.98891427428083567"/>
                    </c:manualLayout>
                  </c15:layout>
                </c:ext>
                <c:ext xmlns:c16="http://schemas.microsoft.com/office/drawing/2014/chart" uri="{C3380CC4-5D6E-409C-BE32-E72D297353CC}">
                  <c16:uniqueId val="{00000001-7162-4E94-9430-CD99018123D3}"/>
                </c:ext>
              </c:extLst>
            </c:dLbl>
            <c:dLbl>
              <c:idx val="1"/>
              <c:delete val="1"/>
              <c:extLst>
                <c:ext xmlns:c15="http://schemas.microsoft.com/office/drawing/2012/chart" uri="{CE6537A1-D6FC-4f65-9D91-7224C49458BB}"/>
                <c:ext xmlns:c16="http://schemas.microsoft.com/office/drawing/2014/chart" uri="{C3380CC4-5D6E-409C-BE32-E72D297353CC}">
                  <c16:uniqueId val="{00000003-7162-4E94-9430-CD99018123D3}"/>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worksheet'!$A$4:$B$4</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7162-4E94-9430-CD99018123D3}"/>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EBD42"/>
              </a:solidFill>
              <a:ln w="19050">
                <a:solidFill>
                  <a:schemeClr val="lt1"/>
                </a:solidFill>
              </a:ln>
              <a:effectLst/>
            </c:spPr>
            <c:extLst>
              <c:ext xmlns:c16="http://schemas.microsoft.com/office/drawing/2014/chart" uri="{C3380CC4-5D6E-409C-BE32-E72D297353CC}">
                <c16:uniqueId val="{00000001-7BA6-4A31-B00B-96935D4FC0B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BA6-4A31-B00B-96935D4FC0B5}"/>
              </c:ext>
            </c:extLst>
          </c:dPt>
          <c:dLbls>
            <c:dLbl>
              <c:idx val="0"/>
              <c:layout>
                <c:manualLayout>
                  <c:x val="-8.292234160394335E-2"/>
                  <c:y val="-0.27186669709738248"/>
                </c:manualLayout>
              </c:layout>
              <c:spPr>
                <a:noFill/>
                <a:ln>
                  <a:noFill/>
                </a:ln>
                <a:effectLst/>
              </c:spPr>
              <c:txPr>
                <a:bodyPr rot="0" spcFirstLastPara="1" vertOverflow="ellipsis" vert="horz" wrap="square" lIns="38100" tIns="19050" rIns="38100" bIns="19050" anchor="ctr" anchorCtr="1">
                  <a:noAutofit/>
                </a:bodyPr>
                <a:lstStyle/>
                <a:p>
                  <a:pPr>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9035711629228673"/>
                      <c:h val="0.99242748002756953"/>
                    </c:manualLayout>
                  </c15:layout>
                </c:ext>
                <c:ext xmlns:c16="http://schemas.microsoft.com/office/drawing/2014/chart" uri="{C3380CC4-5D6E-409C-BE32-E72D297353CC}">
                  <c16:uniqueId val="{00000001-7BA6-4A31-B00B-96935D4FC0B5}"/>
                </c:ext>
              </c:extLst>
            </c:dLbl>
            <c:dLbl>
              <c:idx val="1"/>
              <c:delete val="1"/>
              <c:extLst>
                <c:ext xmlns:c15="http://schemas.microsoft.com/office/drawing/2012/chart" uri="{CE6537A1-D6FC-4f65-9D91-7224C49458BB}"/>
                <c:ext xmlns:c16="http://schemas.microsoft.com/office/drawing/2014/chart" uri="{C3380CC4-5D6E-409C-BE32-E72D297353CC}">
                  <c16:uniqueId val="{00000003-7BA6-4A31-B00B-96935D4FC0B5}"/>
                </c:ext>
              </c:extLst>
            </c:dLbl>
            <c:spPr>
              <a:noFill/>
              <a:ln>
                <a:noFill/>
              </a:ln>
              <a:effectLst/>
            </c:spPr>
            <c:txPr>
              <a:bodyPr rot="0" spcFirstLastPara="1" vertOverflow="ellipsis" vert="horz" wrap="square" lIns="38100" tIns="19050" rIns="38100" bIns="19050" anchor="ctr" anchorCtr="1">
                <a:spAutoFit/>
              </a:bodyPr>
              <a:lstStyle/>
              <a:p>
                <a:pPr>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worksheet'!$C$4:$D$4</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7BA6-4A31-B00B-96935D4FC0B5}"/>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EBD42"/>
              </a:solidFill>
              <a:ln w="19050">
                <a:solidFill>
                  <a:schemeClr val="lt1"/>
                </a:solidFill>
              </a:ln>
              <a:effectLst/>
            </c:spPr>
            <c:extLst>
              <c:ext xmlns:c16="http://schemas.microsoft.com/office/drawing/2014/chart" uri="{C3380CC4-5D6E-409C-BE32-E72D297353CC}">
                <c16:uniqueId val="{00000001-50A9-42DE-AF61-5263D9B368E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0A9-42DE-AF61-5263D9B368EC}"/>
              </c:ext>
            </c:extLst>
          </c:dPt>
          <c:dLbls>
            <c:dLbl>
              <c:idx val="0"/>
              <c:layout>
                <c:manualLayout>
                  <c:x val="-0.28565651112895668"/>
                  <c:y val="2.71880716522932E-3"/>
                </c:manualLayout>
              </c:layout>
              <c:spPr>
                <a:noFill/>
                <a:ln>
                  <a:noFill/>
                </a:ln>
                <a:effectLst/>
              </c:spPr>
              <c:txPr>
                <a:bodyPr rot="0" spcFirstLastPara="1" vertOverflow="ellipsis" vert="horz" wrap="square" lIns="38100" tIns="19050" rIns="38100" bIns="19050" anchor="ctr" anchorCtr="0">
                  <a:no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9069651016689542"/>
                      <c:h val="0.99456329103323271"/>
                    </c:manualLayout>
                  </c15:layout>
                </c:ext>
                <c:ext xmlns:c16="http://schemas.microsoft.com/office/drawing/2014/chart" uri="{C3380CC4-5D6E-409C-BE32-E72D297353CC}">
                  <c16:uniqueId val="{00000001-50A9-42DE-AF61-5263D9B368EC}"/>
                </c:ext>
              </c:extLst>
            </c:dLbl>
            <c:dLbl>
              <c:idx val="1"/>
              <c:delete val="1"/>
              <c:extLst>
                <c:ext xmlns:c15="http://schemas.microsoft.com/office/drawing/2012/chart" uri="{CE6537A1-D6FC-4f65-9D91-7224C49458BB}"/>
                <c:ext xmlns:c16="http://schemas.microsoft.com/office/drawing/2014/chart" uri="{C3380CC4-5D6E-409C-BE32-E72D297353CC}">
                  <c16:uniqueId val="{00000003-50A9-42DE-AF61-5263D9B368EC}"/>
                </c:ext>
              </c:extLst>
            </c:dLbl>
            <c:spPr>
              <a:noFill/>
              <a:ln>
                <a:noFill/>
              </a:ln>
              <a:effectLst/>
            </c:spPr>
            <c:txPr>
              <a:bodyPr rot="0" spcFirstLastPara="1" vertOverflow="ellipsis" vert="horz" wrap="square" lIns="38100" tIns="19050" rIns="38100" bIns="19050" anchor="ctr" anchorCtr="0">
                <a:sp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worksheet'!$E$4:$F$4</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50A9-42DE-AF61-5263D9B368EC}"/>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EBD42"/>
              </a:solidFill>
              <a:ln w="19050">
                <a:solidFill>
                  <a:schemeClr val="lt1"/>
                </a:solidFill>
              </a:ln>
              <a:effectLst/>
            </c:spPr>
            <c:extLst>
              <c:ext xmlns:c16="http://schemas.microsoft.com/office/drawing/2014/chart" uri="{C3380CC4-5D6E-409C-BE32-E72D297353CC}">
                <c16:uniqueId val="{00000001-5508-4932-80AA-E5D584263E5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508-4932-80AA-E5D584263E50}"/>
              </c:ext>
            </c:extLst>
          </c:dPt>
          <c:dLbls>
            <c:dLbl>
              <c:idx val="0"/>
              <c:layout>
                <c:manualLayout>
                  <c:x val="-0.23191914764925214"/>
                  <c:y val="0.1667229501094811"/>
                </c:manualLayout>
              </c:layout>
              <c:spPr>
                <a:noFill/>
                <a:ln>
                  <a:noFill/>
                </a:ln>
                <a:effectLst/>
              </c:spPr>
              <c:txPr>
                <a:bodyPr rot="0" spcFirstLastPara="1" vertOverflow="ellipsis" vert="horz" wrap="square" lIns="38100" tIns="19050" rIns="38100" bIns="19050" anchor="ctr" anchorCtr="0">
                  <a:no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8297774921286873"/>
                      <c:h val="0.98912567670277407"/>
                    </c:manualLayout>
                  </c15:layout>
                </c:ext>
                <c:ext xmlns:c16="http://schemas.microsoft.com/office/drawing/2014/chart" uri="{C3380CC4-5D6E-409C-BE32-E72D297353CC}">
                  <c16:uniqueId val="{00000001-5508-4932-80AA-E5D584263E50}"/>
                </c:ext>
              </c:extLst>
            </c:dLbl>
            <c:dLbl>
              <c:idx val="1"/>
              <c:delete val="1"/>
              <c:extLst>
                <c:ext xmlns:c15="http://schemas.microsoft.com/office/drawing/2012/chart" uri="{CE6537A1-D6FC-4f65-9D91-7224C49458BB}"/>
                <c:ext xmlns:c16="http://schemas.microsoft.com/office/drawing/2014/chart" uri="{C3380CC4-5D6E-409C-BE32-E72D297353CC}">
                  <c16:uniqueId val="{00000003-5508-4932-80AA-E5D584263E50}"/>
                </c:ext>
              </c:extLst>
            </c:dLbl>
            <c:spPr>
              <a:noFill/>
              <a:ln>
                <a:noFill/>
              </a:ln>
              <a:effectLst/>
            </c:spPr>
            <c:txPr>
              <a:bodyPr rot="0" spcFirstLastPara="1" vertOverflow="ellipsis" vert="horz" wrap="square" lIns="38100" tIns="19050" rIns="38100" bIns="19050" anchor="ctr" anchorCtr="0">
                <a:sp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worksheet'!$G$4:$H$4</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5508-4932-80AA-E5D584263E50}"/>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EEBD42"/>
              </a:solidFill>
              <a:ln w="19050">
                <a:solidFill>
                  <a:schemeClr val="lt1"/>
                </a:solidFill>
              </a:ln>
              <a:effectLst/>
            </c:spPr>
            <c:extLst>
              <c:ext xmlns:c16="http://schemas.microsoft.com/office/drawing/2014/chart" uri="{C3380CC4-5D6E-409C-BE32-E72D297353CC}">
                <c16:uniqueId val="{00000001-A6D7-4D7F-BA46-5BDCCB1CE72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6D7-4D7F-BA46-5BDCCB1CE729}"/>
              </c:ext>
            </c:extLst>
          </c:dPt>
          <c:dLbls>
            <c:dLbl>
              <c:idx val="0"/>
              <c:layout>
                <c:manualLayout>
                  <c:x val="-0.22909086536084655"/>
                  <c:y val="0.17321866651633167"/>
                </c:manualLayout>
              </c:layout>
              <c:spPr>
                <a:noFill/>
                <a:ln>
                  <a:noFill/>
                </a:ln>
                <a:effectLst/>
              </c:spPr>
              <c:txPr>
                <a:bodyPr rot="0" spcFirstLastPara="1" vertOverflow="ellipsis" vert="horz" wrap="square" lIns="38100" tIns="19050" rIns="38100" bIns="19050" anchor="ctr" anchorCtr="0">
                  <a:no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9216142677265373"/>
                      <c:h val="0.99340905247116207"/>
                    </c:manualLayout>
                  </c15:layout>
                </c:ext>
                <c:ext xmlns:c16="http://schemas.microsoft.com/office/drawing/2014/chart" uri="{C3380CC4-5D6E-409C-BE32-E72D297353CC}">
                  <c16:uniqueId val="{00000001-A6D7-4D7F-BA46-5BDCCB1CE729}"/>
                </c:ext>
              </c:extLst>
            </c:dLbl>
            <c:dLbl>
              <c:idx val="1"/>
              <c:delete val="1"/>
              <c:extLst>
                <c:ext xmlns:c15="http://schemas.microsoft.com/office/drawing/2012/chart" uri="{CE6537A1-D6FC-4f65-9D91-7224C49458BB}"/>
                <c:ext xmlns:c16="http://schemas.microsoft.com/office/drawing/2014/chart" uri="{C3380CC4-5D6E-409C-BE32-E72D297353CC}">
                  <c16:uniqueId val="{00000003-A6D7-4D7F-BA46-5BDCCB1CE729}"/>
                </c:ext>
              </c:extLst>
            </c:dLbl>
            <c:spPr>
              <a:noFill/>
              <a:ln>
                <a:noFill/>
              </a:ln>
              <a:effectLst/>
            </c:spPr>
            <c:txPr>
              <a:bodyPr rot="0" spcFirstLastPara="1" vertOverflow="ellipsis" vert="horz" wrap="square" lIns="38100" tIns="19050" rIns="38100" bIns="19050" anchor="ctr" anchorCtr="0">
                <a:spAutoFit/>
              </a:bodyPr>
              <a:lstStyle/>
              <a:p>
                <a:pPr algn="ctr" rtl="0">
                  <a:defRPr lang="en-US" sz="2000" b="1" i="0" u="none" strike="noStrike" kern="1200" baseline="0">
                    <a:solidFill>
                      <a:sysClr val="windowText" lastClr="000000">
                        <a:lumMod val="75000"/>
                        <a:lumOff val="25000"/>
                      </a:sys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val>
            <c:numRef>
              <c:f>'Hidden worksheet'!$I$4:$J$4</c:f>
              <c:numCache>
                <c:formatCode>0%</c:formatCode>
                <c:ptCount val="2"/>
                <c:pt idx="0">
                  <c:v>0</c:v>
                </c:pt>
                <c:pt idx="1">
                  <c:v>1</c:v>
                </c:pt>
              </c:numCache>
            </c:numRef>
          </c:val>
          <c:extLst>
            <c:ext xmlns:c15="http://schemas.microsoft.com/office/drawing/2012/chart" uri="{02D57815-91ED-43cb-92C2-25804820EDAC}">
              <c15:filteredSeriesTitle>
                <c15:tx>
                  <c:strRef>
                    <c:extLst>
                      <c:ext uri="{02D57815-91ED-43cb-92C2-25804820EDAC}">
                        <c15:formulaRef>
                          <c15:sqref>'Hidden worksheet'!#REF!</c15:sqref>
                        </c15:formulaRef>
                      </c:ext>
                    </c:extLst>
                    <c:strCache>
                      <c:ptCount val="1"/>
                      <c:pt idx="0">
                        <c:v>#REF!</c:v>
                      </c:pt>
                    </c:strCache>
                  </c:strRef>
                </c15:tx>
              </c15:filteredSeriesTitle>
            </c:ext>
            <c:ext xmlns:c16="http://schemas.microsoft.com/office/drawing/2014/chart" uri="{C3380CC4-5D6E-409C-BE32-E72D297353CC}">
              <c16:uniqueId val="{00000004-A6D7-4D7F-BA46-5BDCCB1CE729}"/>
            </c:ext>
          </c:extLst>
        </c:ser>
        <c:dLbls>
          <c:showLegendKey val="0"/>
          <c:showVal val="1"/>
          <c:showCatName val="0"/>
          <c:showSerName val="0"/>
          <c:showPercent val="0"/>
          <c:showBubbleSize val="0"/>
          <c:showLeaderLines val="0"/>
        </c:dLbls>
        <c:firstSliceAng val="0"/>
        <c:holeSize val="5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2000" b="1" i="0" u="none" strike="noStrike" kern="1200" spc="0" baseline="0">
                <a:solidFill>
                  <a:sysClr val="windowText" lastClr="000000"/>
                </a:solidFill>
                <a:latin typeface="Century Gothic" panose="020B0502020202020204" pitchFamily="34" charset="0"/>
                <a:ea typeface="+mn-ea"/>
                <a:cs typeface="+mn-cs"/>
              </a:defRPr>
            </a:pPr>
            <a:r>
              <a:rPr lang="en-GB" sz="2000" b="1" i="0" baseline="0">
                <a:solidFill>
                  <a:sysClr val="windowText" lastClr="000000"/>
                </a:solidFill>
                <a:effectLst/>
                <a:latin typeface="Century Gothic" panose="020B0502020202020204" pitchFamily="34" charset="0"/>
              </a:rPr>
              <a:t>Cumulative carbon emissions over a study period of 60 years</a:t>
            </a:r>
            <a:endParaRPr lang="en-GB" sz="2000" b="1">
              <a:solidFill>
                <a:sysClr val="windowText" lastClr="000000"/>
              </a:solidFill>
              <a:effectLst/>
              <a:latin typeface="Century Gothic" panose="020B0502020202020204" pitchFamily="34" charset="0"/>
            </a:endParaRPr>
          </a:p>
        </c:rich>
      </c:tx>
      <c:layout>
        <c:manualLayout>
          <c:xMode val="edge"/>
          <c:yMode val="edge"/>
          <c:x val="0.33268522994149713"/>
          <c:y val="2.764048059633291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2000" b="1" i="0" u="none" strike="noStrike" kern="1200" spc="0" baseline="0">
              <a:solidFill>
                <a:sysClr val="windowText" lastClr="000000"/>
              </a:solidFill>
              <a:latin typeface="Century Gothic" panose="020B0502020202020204" pitchFamily="34" charset="0"/>
              <a:ea typeface="+mn-ea"/>
              <a:cs typeface="+mn-cs"/>
            </a:defRPr>
          </a:pPr>
          <a:endParaRPr lang="en-GB"/>
        </a:p>
      </c:txPr>
    </c:title>
    <c:autoTitleDeleted val="0"/>
    <c:plotArea>
      <c:layout>
        <c:manualLayout>
          <c:layoutTarget val="inner"/>
          <c:xMode val="edge"/>
          <c:yMode val="edge"/>
          <c:x val="6.836562423574355E-2"/>
          <c:y val="9.6838260044543586E-2"/>
          <c:w val="0.91354420811799431"/>
          <c:h val="0.77350296172402622"/>
        </c:manualLayout>
      </c:layout>
      <c:lineChart>
        <c:grouping val="standard"/>
        <c:varyColors val="0"/>
        <c:ser>
          <c:idx val="4"/>
          <c:order val="0"/>
          <c:tx>
            <c:v>Option 1</c:v>
          </c:tx>
          <c:spPr>
            <a:ln w="57150" cap="rnd">
              <a:solidFill>
                <a:srgbClr val="EEBD42"/>
              </a:solidFill>
              <a:round/>
            </a:ln>
            <a:effectLst/>
          </c:spPr>
          <c:marker>
            <c:symbol val="none"/>
          </c:marker>
          <c:cat>
            <c:strRef>
              <c:f>'Cumulative carbon impacts'!$B$43:$BK$43</c:f>
              <c:strCache>
                <c:ptCount val="62"/>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EoL</c:v>
                </c:pt>
              </c:strCache>
            </c:strRef>
          </c:cat>
          <c:val>
            <c:numRef>
              <c:f>'Cumulative carbon impacts'!$B$44:$BK$44</c:f>
              <c:numCache>
                <c:formatCode>#,##0</c:formatCode>
                <c:ptCount val="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numCache>
            </c:numRef>
          </c:val>
          <c:smooth val="0"/>
          <c:extLst>
            <c:ext xmlns:c16="http://schemas.microsoft.com/office/drawing/2014/chart" uri="{C3380CC4-5D6E-409C-BE32-E72D297353CC}">
              <c16:uniqueId val="{00000000-E158-4077-93F7-ADCB75724791}"/>
            </c:ext>
          </c:extLst>
        </c:ser>
        <c:ser>
          <c:idx val="0"/>
          <c:order val="1"/>
          <c:tx>
            <c:strRef>
              <c:f>'Cumulative carbon impacts'!$A$45</c:f>
              <c:strCache>
                <c:ptCount val="1"/>
                <c:pt idx="0">
                  <c:v>Option 2</c:v>
                </c:pt>
              </c:strCache>
            </c:strRef>
          </c:tx>
          <c:spPr>
            <a:ln w="57150" cap="rnd">
              <a:solidFill>
                <a:schemeClr val="accent4">
                  <a:lumMod val="75000"/>
                </a:schemeClr>
              </a:solidFill>
              <a:round/>
            </a:ln>
            <a:effectLst/>
          </c:spPr>
          <c:marker>
            <c:symbol val="none"/>
          </c:marker>
          <c:cat>
            <c:strRef>
              <c:f>'Cumulative carbon impacts'!$B$43:$BK$43</c:f>
              <c:strCache>
                <c:ptCount val="62"/>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EoL</c:v>
                </c:pt>
              </c:strCache>
            </c:strRef>
          </c:cat>
          <c:val>
            <c:numRef>
              <c:f>'Cumulative carbon impacts'!$B$45:$BK$45</c:f>
              <c:numCache>
                <c:formatCode>#,##0</c:formatCode>
                <c:ptCount val="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numCache>
            </c:numRef>
          </c:val>
          <c:smooth val="0"/>
          <c:extLst>
            <c:ext xmlns:c16="http://schemas.microsoft.com/office/drawing/2014/chart" uri="{C3380CC4-5D6E-409C-BE32-E72D297353CC}">
              <c16:uniqueId val="{00000001-E158-4077-93F7-ADCB75724791}"/>
            </c:ext>
          </c:extLst>
        </c:ser>
        <c:ser>
          <c:idx val="1"/>
          <c:order val="2"/>
          <c:tx>
            <c:strRef>
              <c:f>'Cumulative carbon impacts'!$A$46</c:f>
              <c:strCache>
                <c:ptCount val="1"/>
                <c:pt idx="0">
                  <c:v>Option 3</c:v>
                </c:pt>
              </c:strCache>
            </c:strRef>
          </c:tx>
          <c:spPr>
            <a:ln w="57150" cap="rnd">
              <a:solidFill>
                <a:schemeClr val="accent1">
                  <a:lumMod val="60000"/>
                  <a:lumOff val="40000"/>
                </a:schemeClr>
              </a:solidFill>
              <a:round/>
            </a:ln>
            <a:effectLst/>
          </c:spPr>
          <c:marker>
            <c:symbol val="none"/>
          </c:marker>
          <c:cat>
            <c:strRef>
              <c:f>'Cumulative carbon impacts'!$B$43:$BK$43</c:f>
              <c:strCache>
                <c:ptCount val="62"/>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EoL</c:v>
                </c:pt>
              </c:strCache>
            </c:strRef>
          </c:cat>
          <c:val>
            <c:numRef>
              <c:f>'Cumulative carbon impacts'!$B$46:$BK$46</c:f>
              <c:numCache>
                <c:formatCode>#,##0</c:formatCode>
                <c:ptCount val="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numCache>
            </c:numRef>
          </c:val>
          <c:smooth val="0"/>
          <c:extLst>
            <c:ext xmlns:c16="http://schemas.microsoft.com/office/drawing/2014/chart" uri="{C3380CC4-5D6E-409C-BE32-E72D297353CC}">
              <c16:uniqueId val="{00000002-E158-4077-93F7-ADCB75724791}"/>
            </c:ext>
          </c:extLst>
        </c:ser>
        <c:ser>
          <c:idx val="2"/>
          <c:order val="3"/>
          <c:tx>
            <c:strRef>
              <c:f>'Cumulative carbon impacts'!$A$47</c:f>
              <c:strCache>
                <c:ptCount val="1"/>
                <c:pt idx="0">
                  <c:v>Option 4</c:v>
                </c:pt>
              </c:strCache>
              <c:extLst xmlns:c15="http://schemas.microsoft.com/office/drawing/2012/chart"/>
            </c:strRef>
          </c:tx>
          <c:spPr>
            <a:ln w="57150" cap="rnd">
              <a:solidFill>
                <a:schemeClr val="accent1"/>
              </a:solidFill>
              <a:round/>
            </a:ln>
            <a:effectLst/>
          </c:spPr>
          <c:marker>
            <c:symbol val="none"/>
          </c:marker>
          <c:cat>
            <c:strRef>
              <c:f>'Cumulative carbon impacts'!$B$43:$BK$43</c:f>
              <c:strCache>
                <c:ptCount val="62"/>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EoL</c:v>
                </c:pt>
              </c:strCache>
            </c:strRef>
          </c:cat>
          <c:val>
            <c:numRef>
              <c:f>'Cumulative carbon impacts'!$B$47:$BK$47</c:f>
              <c:numCache>
                <c:formatCode>#,##0</c:formatCode>
                <c:ptCount val="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numCache>
            </c:numRef>
          </c:val>
          <c:smooth val="0"/>
          <c:extLst xmlns:c15="http://schemas.microsoft.com/office/drawing/2012/chart">
            <c:ext xmlns:c16="http://schemas.microsoft.com/office/drawing/2014/chart" uri="{C3380CC4-5D6E-409C-BE32-E72D297353CC}">
              <c16:uniqueId val="{00000003-E158-4077-93F7-ADCB75724791}"/>
            </c:ext>
          </c:extLst>
        </c:ser>
        <c:ser>
          <c:idx val="3"/>
          <c:order val="4"/>
          <c:tx>
            <c:v>Option 5</c:v>
          </c:tx>
          <c:spPr>
            <a:ln w="57150" cap="rnd">
              <a:solidFill>
                <a:schemeClr val="accent2"/>
              </a:solidFill>
              <a:round/>
            </a:ln>
            <a:effectLst/>
          </c:spPr>
          <c:marker>
            <c:symbol val="none"/>
          </c:marker>
          <c:cat>
            <c:strRef>
              <c:f>'Cumulative carbon impacts'!$B$43:$BK$43</c:f>
              <c:strCache>
                <c:ptCount val="62"/>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EoL</c:v>
                </c:pt>
              </c:strCache>
            </c:strRef>
          </c:cat>
          <c:val>
            <c:numRef>
              <c:f>'Cumulative carbon impacts'!$B$48:$BK$48</c:f>
              <c:numCache>
                <c:formatCode>#,##0</c:formatCode>
                <c:ptCount val="6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numCache>
            </c:numRef>
          </c:val>
          <c:smooth val="0"/>
          <c:extLst xmlns:c15="http://schemas.microsoft.com/office/drawing/2012/chart">
            <c:ext xmlns:c16="http://schemas.microsoft.com/office/drawing/2014/chart" uri="{C3380CC4-5D6E-409C-BE32-E72D297353CC}">
              <c16:uniqueId val="{00000004-E158-4077-93F7-ADCB75724791}"/>
            </c:ext>
          </c:extLst>
        </c:ser>
        <c:dLbls>
          <c:showLegendKey val="0"/>
          <c:showVal val="0"/>
          <c:showCatName val="0"/>
          <c:showSerName val="0"/>
          <c:showPercent val="0"/>
          <c:showBubbleSize val="0"/>
        </c:dLbls>
        <c:smooth val="0"/>
        <c:axId val="1530176719"/>
        <c:axId val="1530179631"/>
        <c:extLst/>
      </c:lineChart>
      <c:catAx>
        <c:axId val="1530176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30179631"/>
        <c:crosses val="autoZero"/>
        <c:auto val="1"/>
        <c:lblAlgn val="ctr"/>
        <c:lblOffset val="100"/>
        <c:noMultiLvlLbl val="0"/>
      </c:catAx>
      <c:valAx>
        <c:axId val="153017963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baseline="0">
                    <a:solidFill>
                      <a:sysClr val="windowText" lastClr="000000">
                        <a:lumMod val="65000"/>
                        <a:lumOff val="35000"/>
                      </a:sysClr>
                    </a:solidFill>
                    <a:latin typeface="Century Gothic" panose="020B0502020202020204" pitchFamily="34" charset="0"/>
                    <a:ea typeface="+mn-ea"/>
                    <a:cs typeface="+mn-cs"/>
                  </a:defRPr>
                </a:pPr>
                <a:r>
                  <a:rPr lang="en-GB" sz="1600" b="0" i="0" baseline="0">
                    <a:effectLst/>
                    <a:latin typeface="Century Gothic" panose="020B0502020202020204" pitchFamily="34" charset="0"/>
                  </a:rPr>
                  <a:t>kgCO₂e/m² GIA</a:t>
                </a:r>
                <a:endParaRPr lang="en-GB" sz="1600">
                  <a:effectLst/>
                  <a:latin typeface="Century Gothic" panose="020B0502020202020204" pitchFamily="34" charset="0"/>
                </a:endParaRPr>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baseline="0">
                  <a:solidFill>
                    <a:sysClr val="windowText" lastClr="000000">
                      <a:lumMod val="65000"/>
                      <a:lumOff val="35000"/>
                    </a:sysClr>
                  </a:solidFill>
                  <a:latin typeface="Century Gothic" panose="020B0502020202020204" pitchFamily="34" charset="0"/>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30176719"/>
        <c:crosses val="autoZero"/>
        <c:crossBetween val="midCat"/>
        <c:majorUnit val="100"/>
      </c:valAx>
      <c:spPr>
        <a:solidFill>
          <a:schemeClr val="bg1"/>
        </a:solidFill>
        <a:ln>
          <a:noFill/>
        </a:ln>
        <a:effectLst/>
      </c:spPr>
    </c:plotArea>
    <c:legend>
      <c:legendPos val="b"/>
      <c:layout>
        <c:manualLayout>
          <c:xMode val="edge"/>
          <c:yMode val="edge"/>
          <c:x val="0.17489738046620804"/>
          <c:y val="0.92891193776222836"/>
          <c:w val="0.6438189221126972"/>
          <c:h val="4.1555118762546417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schemeClr>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Carbon emissions at practical completion (Pre-Construction Demolition + A1-A5)</a:t>
            </a:r>
          </a:p>
        </c:rich>
      </c:tx>
      <c:layout>
        <c:manualLayout>
          <c:xMode val="edge"/>
          <c:yMode val="edge"/>
          <c:x val="0.13714285714285715"/>
          <c:y val="2.583908646734927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col"/>
        <c:grouping val="stacked"/>
        <c:varyColors val="0"/>
        <c:ser>
          <c:idx val="0"/>
          <c:order val="0"/>
          <c:tx>
            <c:strRef>
              <c:f>'Hidden worksheet'!$A$10</c:f>
              <c:strCache>
                <c:ptCount val="1"/>
                <c:pt idx="0">
                  <c:v>Pre-Construction Demolition</c:v>
                </c:pt>
              </c:strCache>
            </c:strRef>
          </c:tx>
          <c:spPr>
            <a:solidFill>
              <a:schemeClr val="accent1"/>
            </a:solidFill>
            <a:ln>
              <a:noFill/>
            </a:ln>
            <a:effectLst/>
          </c:spPr>
          <c:invertIfNegative val="0"/>
          <c:val>
            <c:numRef>
              <c:f>'Hidden worksheet'!#REF!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'Hidden worksheet'!#REF!</c15:sqref>
                        </c15:formulaRef>
                      </c:ext>
                    </c:extLst>
                    <c:strCache>
                      <c:ptCount val="1"/>
                      <c:pt idx="0">
                        <c:v>#REF!</c:v>
                      </c:pt>
                    </c:strCache>
                  </c:strRef>
                </c15:cat>
              </c15:filteredCategoryTitle>
            </c:ext>
            <c:ext xmlns:c16="http://schemas.microsoft.com/office/drawing/2014/chart" uri="{C3380CC4-5D6E-409C-BE32-E72D297353CC}">
              <c16:uniqueId val="{00000000-2E0E-487D-85F1-0483C0CFF3F1}"/>
            </c:ext>
          </c:extLst>
        </c:ser>
        <c:ser>
          <c:idx val="1"/>
          <c:order val="1"/>
          <c:tx>
            <c:strRef>
              <c:f>'Hidden worksheet'!$A$11</c:f>
              <c:strCache>
                <c:ptCount val="1"/>
                <c:pt idx="0">
                  <c:v>Upfront Embodied Carbon (A1-A5)</c:v>
                </c:pt>
              </c:strCache>
            </c:strRef>
          </c:tx>
          <c:spPr>
            <a:solidFill>
              <a:schemeClr val="accent2"/>
            </a:solidFill>
            <a:ln>
              <a:noFill/>
            </a:ln>
            <a:effectLst/>
          </c:spPr>
          <c:invertIfNegative val="0"/>
          <c:val>
            <c:numRef>
              <c:f>'Hidden worksheet'!#REF!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'Hidden worksheet'!#REF!</c15:sqref>
                        </c15:formulaRef>
                      </c:ext>
                    </c:extLst>
                    <c:strCache>
                      <c:ptCount val="1"/>
                      <c:pt idx="0">
                        <c:v>#REF!</c:v>
                      </c:pt>
                    </c:strCache>
                  </c:strRef>
                </c15:cat>
              </c15:filteredCategoryTitle>
            </c:ext>
            <c:ext xmlns:c16="http://schemas.microsoft.com/office/drawing/2014/chart" uri="{C3380CC4-5D6E-409C-BE32-E72D297353CC}">
              <c16:uniqueId val="{00000001-2E0E-487D-85F1-0483C0CFF3F1}"/>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a:t>tonnesCO2e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Lifecycle embodied carbon (A1-A5, B1-B5, C1-C4)</a:t>
            </a:r>
          </a:p>
        </c:rich>
      </c:tx>
      <c:layout>
        <c:manualLayout>
          <c:xMode val="edge"/>
          <c:yMode val="edge"/>
          <c:x val="0.27051345547616179"/>
          <c:y val="2.871009607483252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GB"/>
        </a:p>
      </c:txPr>
    </c:title>
    <c:autoTitleDeleted val="0"/>
    <c:plotArea>
      <c:layout/>
      <c:barChart>
        <c:barDir val="col"/>
        <c:grouping val="stacked"/>
        <c:varyColors val="0"/>
        <c:ser>
          <c:idx val="0"/>
          <c:order val="0"/>
          <c:tx>
            <c:strRef>
              <c:f>'Hidden worksheet'!$A$11</c:f>
              <c:strCache>
                <c:ptCount val="1"/>
                <c:pt idx="0">
                  <c:v>Upfront Embodied Carbon (A1-A5)</c:v>
                </c:pt>
              </c:strCache>
            </c:strRef>
          </c:tx>
          <c:spPr>
            <a:solidFill>
              <a:schemeClr val="accent1"/>
            </a:solidFill>
            <a:ln>
              <a:noFill/>
            </a:ln>
            <a:effectLst/>
          </c:spPr>
          <c:invertIfNegative val="0"/>
          <c:val>
            <c:numRef>
              <c:f>'Hidden worksheet'!#REF!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'Hidden worksheet'!#REF!</c15:sqref>
                        </c15:formulaRef>
                      </c:ext>
                    </c:extLst>
                    <c:strCache>
                      <c:ptCount val="1"/>
                      <c:pt idx="0">
                        <c:v>#REF!</c:v>
                      </c:pt>
                    </c:strCache>
                  </c:strRef>
                </c15:cat>
              </c15:filteredCategoryTitle>
            </c:ext>
            <c:ext xmlns:c16="http://schemas.microsoft.com/office/drawing/2014/chart" uri="{C3380CC4-5D6E-409C-BE32-E72D297353CC}">
              <c16:uniqueId val="{00000000-3525-49D5-BD77-783B5DE29036}"/>
            </c:ext>
          </c:extLst>
        </c:ser>
        <c:ser>
          <c:idx val="1"/>
          <c:order val="1"/>
          <c:tx>
            <c:strRef>
              <c:f>'Hidden worksheet'!$A$12</c:f>
              <c:strCache>
                <c:ptCount val="1"/>
                <c:pt idx="0">
                  <c:v>In-Use Embodied Carbon (B1-B5)</c:v>
                </c:pt>
              </c:strCache>
            </c:strRef>
          </c:tx>
          <c:spPr>
            <a:solidFill>
              <a:schemeClr val="accent2"/>
            </a:solidFill>
            <a:ln>
              <a:noFill/>
            </a:ln>
            <a:effectLst/>
          </c:spPr>
          <c:invertIfNegative val="0"/>
          <c:val>
            <c:numRef>
              <c:f>'Hidden worksheet'!#REF!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'Hidden worksheet'!#REF!</c15:sqref>
                        </c15:formulaRef>
                      </c:ext>
                    </c:extLst>
                    <c:strCache>
                      <c:ptCount val="1"/>
                      <c:pt idx="0">
                        <c:v>#REF!</c:v>
                      </c:pt>
                    </c:strCache>
                  </c:strRef>
                </c15:cat>
              </c15:filteredCategoryTitle>
            </c:ext>
            <c:ext xmlns:c16="http://schemas.microsoft.com/office/drawing/2014/chart" uri="{C3380CC4-5D6E-409C-BE32-E72D297353CC}">
              <c16:uniqueId val="{00000001-3525-49D5-BD77-783B5DE29036}"/>
            </c:ext>
          </c:extLst>
        </c:ser>
        <c:ser>
          <c:idx val="2"/>
          <c:order val="2"/>
          <c:tx>
            <c:strRef>
              <c:f>'Hidden worksheet'!$A$14</c:f>
              <c:strCache>
                <c:ptCount val="1"/>
                <c:pt idx="0">
                  <c:v>End-of-Life Embodied Carbon (C1-C4)</c:v>
                </c:pt>
              </c:strCache>
            </c:strRef>
          </c:tx>
          <c:spPr>
            <a:solidFill>
              <a:schemeClr val="accent3"/>
            </a:solidFill>
            <a:ln>
              <a:noFill/>
            </a:ln>
            <a:effectLst/>
          </c:spPr>
          <c:invertIfNegative val="0"/>
          <c:val>
            <c:numRef>
              <c:f>'Hidden worksheet'!#REF!</c:f>
              <c:numCache>
                <c:formatCode>General</c:formatCode>
                <c:ptCount val="1"/>
                <c:pt idx="0">
                  <c:v>1</c:v>
                </c:pt>
              </c:numCache>
            </c:numRef>
          </c:val>
          <c:extLst>
            <c:ext xmlns:c16="http://schemas.microsoft.com/office/drawing/2014/chart" uri="{C3380CC4-5D6E-409C-BE32-E72D297353CC}">
              <c16:uniqueId val="{00000002-3525-49D5-BD77-783B5DE29036}"/>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sz="1000" b="0" i="0" u="none" strike="noStrike" kern="1200" baseline="0">
                    <a:solidFill>
                      <a:sysClr val="windowText" lastClr="000000"/>
                    </a:solidFill>
                    <a:latin typeface="Century Gothic" panose="020B0502020202020204" pitchFamily="34" charset="0"/>
                  </a:rPr>
                  <a:t>tonnesCO2e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majorUnit val="2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Operational carbon emissions (B6)</a:t>
            </a:r>
          </a:p>
        </c:rich>
      </c:tx>
      <c:layout>
        <c:manualLayout>
          <c:xMode val="edge"/>
          <c:yMode val="edge"/>
          <c:x val="0.34209033192079746"/>
          <c:y val="3.207549335874269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col"/>
        <c:grouping val="stacked"/>
        <c:varyColors val="0"/>
        <c:ser>
          <c:idx val="0"/>
          <c:order val="0"/>
          <c:tx>
            <c:strRef>
              <c:f>'Hidden worksheet'!$A$13</c:f>
              <c:strCache>
                <c:ptCount val="1"/>
                <c:pt idx="0">
                  <c:v>Operational Carbon (B6)</c:v>
                </c:pt>
              </c:strCache>
            </c:strRef>
          </c:tx>
          <c:spPr>
            <a:solidFill>
              <a:schemeClr val="accent1"/>
            </a:solidFill>
            <a:ln>
              <a:noFill/>
            </a:ln>
            <a:effectLst/>
          </c:spPr>
          <c:invertIfNegative val="0"/>
          <c:val>
            <c:numRef>
              <c:f>'Hidden worksheet'!#REF!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'Hidden worksheet'!#REF!</c15:sqref>
                        </c15:formulaRef>
                      </c:ext>
                    </c:extLst>
                    <c:strCache>
                      <c:ptCount val="1"/>
                      <c:pt idx="0">
                        <c:v>#REF!</c:v>
                      </c:pt>
                    </c:strCache>
                  </c:strRef>
                </c15:cat>
              </c15:filteredCategoryTitle>
            </c:ext>
            <c:ext xmlns:c16="http://schemas.microsoft.com/office/drawing/2014/chart" uri="{C3380CC4-5D6E-409C-BE32-E72D297353CC}">
              <c16:uniqueId val="{00000000-31D0-41E2-B5D3-4368FAA0F1F1}"/>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sz="1000" b="0" i="0" u="none" strike="noStrike" kern="1200" baseline="0">
                    <a:solidFill>
                      <a:sysClr val="windowText" lastClr="000000"/>
                    </a:solidFill>
                    <a:latin typeface="Century Gothic" panose="020B0502020202020204" pitchFamily="34" charset="0"/>
                  </a:rPr>
                  <a:t>tonnesCO2e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Whole Life Carbon (A1-A5, B1-B6, C1-C4) including pre-construction demolition</a:t>
            </a:r>
          </a:p>
        </c:rich>
      </c:tx>
      <c:layout>
        <c:manualLayout>
          <c:xMode val="edge"/>
          <c:yMode val="edge"/>
          <c:x val="0.14374194369968826"/>
          <c:y val="2.622221804175779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9.7476842465639951E-2"/>
          <c:y val="9.9117927089316771E-2"/>
          <c:w val="0.88562898387168754"/>
          <c:h val="0.68217205536364856"/>
        </c:manualLayout>
      </c:layout>
      <c:barChart>
        <c:barDir val="col"/>
        <c:grouping val="stacked"/>
        <c:varyColors val="0"/>
        <c:ser>
          <c:idx val="0"/>
          <c:order val="0"/>
          <c:tx>
            <c:strRef>
              <c:f>'Hidden worksheet'!$A$10</c:f>
              <c:strCache>
                <c:ptCount val="1"/>
                <c:pt idx="0">
                  <c:v>Pre-Construction Demolition</c:v>
                </c:pt>
              </c:strCache>
            </c:strRef>
          </c:tx>
          <c:spPr>
            <a:solidFill>
              <a:schemeClr val="accent1"/>
            </a:solidFill>
            <a:ln>
              <a:noFill/>
            </a:ln>
            <a:effectLst/>
          </c:spPr>
          <c:invertIfNegative val="0"/>
          <c:val>
            <c:numRef>
              <c:f>'Hidden worksheet'!#REF!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'Hidden worksheet'!#REF!</c15:sqref>
                        </c15:formulaRef>
                      </c:ext>
                    </c:extLst>
                    <c:strCache>
                      <c:ptCount val="1"/>
                      <c:pt idx="0">
                        <c:v>#REF!</c:v>
                      </c:pt>
                    </c:strCache>
                  </c:strRef>
                </c15:cat>
              </c15:filteredCategoryTitle>
            </c:ext>
            <c:ext xmlns:c16="http://schemas.microsoft.com/office/drawing/2014/chart" uri="{C3380CC4-5D6E-409C-BE32-E72D297353CC}">
              <c16:uniqueId val="{00000000-7705-4497-B39C-D6A0307B92CA}"/>
            </c:ext>
          </c:extLst>
        </c:ser>
        <c:ser>
          <c:idx val="1"/>
          <c:order val="1"/>
          <c:tx>
            <c:strRef>
              <c:f>'Hidden worksheet'!$A$11</c:f>
              <c:strCache>
                <c:ptCount val="1"/>
                <c:pt idx="0">
                  <c:v>Upfront Embodied Carbon (A1-A5)</c:v>
                </c:pt>
              </c:strCache>
            </c:strRef>
          </c:tx>
          <c:spPr>
            <a:solidFill>
              <a:schemeClr val="accent2"/>
            </a:solidFill>
            <a:ln>
              <a:noFill/>
            </a:ln>
            <a:effectLst/>
          </c:spPr>
          <c:invertIfNegative val="0"/>
          <c:val>
            <c:numRef>
              <c:f>'Hidden worksheet'!#REF!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'Hidden worksheet'!#REF!</c15:sqref>
                        </c15:formulaRef>
                      </c:ext>
                    </c:extLst>
                    <c:strCache>
                      <c:ptCount val="1"/>
                      <c:pt idx="0">
                        <c:v>#REF!</c:v>
                      </c:pt>
                    </c:strCache>
                  </c:strRef>
                </c15:cat>
              </c15:filteredCategoryTitle>
            </c:ext>
            <c:ext xmlns:c16="http://schemas.microsoft.com/office/drawing/2014/chart" uri="{C3380CC4-5D6E-409C-BE32-E72D297353CC}">
              <c16:uniqueId val="{00000001-7705-4497-B39C-D6A0307B92CA}"/>
            </c:ext>
          </c:extLst>
        </c:ser>
        <c:ser>
          <c:idx val="2"/>
          <c:order val="2"/>
          <c:tx>
            <c:strRef>
              <c:f>'Hidden worksheet'!$A$12</c:f>
              <c:strCache>
                <c:ptCount val="1"/>
                <c:pt idx="0">
                  <c:v>In-Use Embodied Carbon (B1-B5)</c:v>
                </c:pt>
              </c:strCache>
            </c:strRef>
          </c:tx>
          <c:spPr>
            <a:solidFill>
              <a:schemeClr val="accent3"/>
            </a:solidFill>
            <a:ln>
              <a:noFill/>
            </a:ln>
            <a:effectLst/>
          </c:spPr>
          <c:invertIfNegative val="0"/>
          <c:val>
            <c:numRef>
              <c:f>'Hidden worksheet'!#REF!</c:f>
              <c:numCache>
                <c:formatCode>General</c:formatCode>
                <c:ptCount val="1"/>
                <c:pt idx="0">
                  <c:v>1</c:v>
                </c:pt>
              </c:numCache>
            </c:numRef>
          </c:val>
          <c:extLst>
            <c:ext xmlns:c16="http://schemas.microsoft.com/office/drawing/2014/chart" uri="{C3380CC4-5D6E-409C-BE32-E72D297353CC}">
              <c16:uniqueId val="{00000002-7705-4497-B39C-D6A0307B92CA}"/>
            </c:ext>
          </c:extLst>
        </c:ser>
        <c:ser>
          <c:idx val="3"/>
          <c:order val="3"/>
          <c:tx>
            <c:strRef>
              <c:f>'Hidden worksheet'!$A$13</c:f>
              <c:strCache>
                <c:ptCount val="1"/>
                <c:pt idx="0">
                  <c:v>Operational Carbon (B6)</c:v>
                </c:pt>
              </c:strCache>
            </c:strRef>
          </c:tx>
          <c:spPr>
            <a:solidFill>
              <a:schemeClr val="accent4"/>
            </a:solidFill>
            <a:ln>
              <a:noFill/>
            </a:ln>
            <a:effectLst/>
          </c:spPr>
          <c:invertIfNegative val="0"/>
          <c:val>
            <c:numRef>
              <c:f>'Hidden worksheet'!#REF!</c:f>
              <c:numCache>
                <c:formatCode>General</c:formatCode>
                <c:ptCount val="1"/>
                <c:pt idx="0">
                  <c:v>1</c:v>
                </c:pt>
              </c:numCache>
            </c:numRef>
          </c:val>
          <c:extLst>
            <c:ext xmlns:c16="http://schemas.microsoft.com/office/drawing/2014/chart" uri="{C3380CC4-5D6E-409C-BE32-E72D297353CC}">
              <c16:uniqueId val="{00000003-7705-4497-B39C-D6A0307B92CA}"/>
            </c:ext>
          </c:extLst>
        </c:ser>
        <c:ser>
          <c:idx val="4"/>
          <c:order val="4"/>
          <c:tx>
            <c:strRef>
              <c:f>'Hidden worksheet'!$A$14</c:f>
              <c:strCache>
                <c:ptCount val="1"/>
                <c:pt idx="0">
                  <c:v>End-of-Life Embodied Carbon (C1-C4)</c:v>
                </c:pt>
              </c:strCache>
            </c:strRef>
          </c:tx>
          <c:spPr>
            <a:solidFill>
              <a:schemeClr val="accent5"/>
            </a:solidFill>
            <a:ln>
              <a:noFill/>
            </a:ln>
            <a:effectLst/>
          </c:spPr>
          <c:invertIfNegative val="0"/>
          <c:val>
            <c:numRef>
              <c:f>'Hidden worksheet'!#REF!</c:f>
              <c:numCache>
                <c:formatCode>General</c:formatCode>
                <c:ptCount val="1"/>
                <c:pt idx="0">
                  <c:v>1</c:v>
                </c:pt>
              </c:numCache>
            </c:numRef>
          </c:val>
          <c:extLst>
            <c:ext xmlns:c16="http://schemas.microsoft.com/office/drawing/2014/chart" uri="{C3380CC4-5D6E-409C-BE32-E72D297353CC}">
              <c16:uniqueId val="{00000004-7705-4497-B39C-D6A0307B92CA}"/>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sz="1000" b="0" i="0" u="none" strike="noStrike" kern="1200" baseline="0">
                    <a:solidFill>
                      <a:sysClr val="windowText" lastClr="000000"/>
                    </a:solidFill>
                    <a:latin typeface="Century Gothic" panose="020B0502020202020204" pitchFamily="34" charset="0"/>
                  </a:rPr>
                  <a:t>tonnesCO2e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valAx>
      <c:spPr>
        <a:noFill/>
        <a:ln>
          <a:noFill/>
        </a:ln>
        <a:effectLst/>
      </c:spPr>
    </c:plotArea>
    <c:legend>
      <c:legendPos val="b"/>
      <c:layout>
        <c:manualLayout>
          <c:xMode val="edge"/>
          <c:yMode val="edge"/>
          <c:x val="5.4090458937198049E-2"/>
          <c:y val="0.87690231481481473"/>
          <c:w val="0.90715724637681161"/>
          <c:h val="0.1054587962962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Operational carbon emissions (B6)</a:t>
            </a:r>
          </a:p>
        </c:rich>
      </c:tx>
      <c:layout>
        <c:manualLayout>
          <c:xMode val="edge"/>
          <c:yMode val="edge"/>
          <c:x val="0.34055815777171211"/>
          <c:y val="2.520120172029620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col"/>
        <c:grouping val="stacked"/>
        <c:varyColors val="0"/>
        <c:ser>
          <c:idx val="0"/>
          <c:order val="0"/>
          <c:tx>
            <c:strRef>
              <c:f>Outputs!$L$21</c:f>
              <c:strCache>
                <c:ptCount val="1"/>
                <c:pt idx="0">
                  <c:v>Operational Carbon (B6)</c:v>
                </c:pt>
              </c:strCache>
            </c:strRef>
          </c:tx>
          <c:spPr>
            <a:solidFill>
              <a:schemeClr val="accent1">
                <a:lumMod val="40000"/>
                <a:lumOff val="60000"/>
              </a:schemeClr>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Outputs!$C$21:$G$21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2E4-443D-9754-929E01BD03EF}"/>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sz="1000" b="0" i="0" u="none" strike="noStrike" kern="1200" baseline="0">
                    <a:solidFill>
                      <a:sysClr val="windowText" lastClr="000000"/>
                    </a:solidFill>
                    <a:latin typeface="Century Gothic" panose="020B0502020202020204" pitchFamily="34" charset="0"/>
                  </a:rPr>
                  <a:t>kgCO</a:t>
                </a:r>
                <a:r>
                  <a:rPr lang="en-GB" sz="1000" b="0" i="0" u="none" strike="noStrike" kern="1200" baseline="-25000">
                    <a:solidFill>
                      <a:sysClr val="windowText" lastClr="000000"/>
                    </a:solidFill>
                    <a:latin typeface="Century Gothic" panose="020B0502020202020204" pitchFamily="34" charset="0"/>
                  </a:rPr>
                  <a:t>2</a:t>
                </a:r>
                <a:r>
                  <a:rPr lang="en-GB" sz="1000" b="0" i="0" u="none" strike="noStrike" kern="1200" baseline="0">
                    <a:solidFill>
                      <a:sysClr val="windowText" lastClr="000000"/>
                    </a:solidFill>
                    <a:latin typeface="Century Gothic" panose="020B0502020202020204" pitchFamily="34" charset="0"/>
                  </a:rPr>
                  <a:t>e/m</a:t>
                </a:r>
                <a:r>
                  <a:rPr lang="en-GB" sz="1000" b="0" i="0" u="none" strike="noStrike" kern="1200" baseline="30000">
                    <a:solidFill>
                      <a:sysClr val="windowText" lastClr="000000"/>
                    </a:solidFill>
                    <a:latin typeface="Century Gothic" panose="020B0502020202020204" pitchFamily="34" charset="0"/>
                  </a:rPr>
                  <a:t>2</a:t>
                </a:r>
                <a:r>
                  <a:rPr lang="en-GB" sz="1000" b="0" i="0" u="none" strike="noStrike" kern="1200" baseline="0">
                    <a:solidFill>
                      <a:sysClr val="windowText" lastClr="000000"/>
                    </a:solidFill>
                    <a:latin typeface="Century Gothic" panose="020B0502020202020204" pitchFamily="34" charset="0"/>
                  </a:rPr>
                  <a:t>GIA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Whole Life Carbon (A1-A5, B1-B6, C1-C4) including pre-construction demolition</a:t>
            </a:r>
          </a:p>
        </c:rich>
      </c:tx>
      <c:layout>
        <c:manualLayout>
          <c:xMode val="edge"/>
          <c:yMode val="edge"/>
          <c:x val="0.14374194369968826"/>
          <c:y val="2.800133524477356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8.9414515665704866E-2"/>
          <c:y val="9.8515170068331229E-2"/>
          <c:w val="0.89376627291813193"/>
          <c:h val="0.70396960176615442"/>
        </c:manualLayout>
      </c:layout>
      <c:barChart>
        <c:barDir val="col"/>
        <c:grouping val="stacked"/>
        <c:varyColors val="0"/>
        <c:ser>
          <c:idx val="0"/>
          <c:order val="0"/>
          <c:tx>
            <c:strRef>
              <c:f>Outputs!$L$18</c:f>
              <c:strCache>
                <c:ptCount val="1"/>
                <c:pt idx="0">
                  <c:v>Pre-Construction Demolition</c:v>
                </c:pt>
              </c:strCache>
            </c:strRef>
          </c:tx>
          <c:spPr>
            <a:solidFill>
              <a:schemeClr val="accent4">
                <a:lumMod val="75000"/>
              </a:schemeClr>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Outputs!$C$18:$G$18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A4AC-4C06-8CE8-95AE00A34B6B}"/>
            </c:ext>
          </c:extLst>
        </c:ser>
        <c:ser>
          <c:idx val="1"/>
          <c:order val="1"/>
          <c:tx>
            <c:strRef>
              <c:f>Outputs!$L$19</c:f>
              <c:strCache>
                <c:ptCount val="1"/>
                <c:pt idx="0">
                  <c:v>Upfront Embodied Carbon (A1-A5)</c:v>
                </c:pt>
              </c:strCache>
            </c:strRef>
          </c:tx>
          <c:spPr>
            <a:solidFill>
              <a:srgbClr val="EEBD42"/>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Outputs!$C$19:$G$19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A4AC-4C06-8CE8-95AE00A34B6B}"/>
            </c:ext>
          </c:extLst>
        </c:ser>
        <c:ser>
          <c:idx val="2"/>
          <c:order val="2"/>
          <c:tx>
            <c:strRef>
              <c:f>Outputs!$L$20</c:f>
              <c:strCache>
                <c:ptCount val="1"/>
                <c:pt idx="0">
                  <c:v>In-Use Embodied Carbon (B1-B5)</c:v>
                </c:pt>
              </c:strCache>
            </c:strRef>
          </c:tx>
          <c:spPr>
            <a:solidFill>
              <a:schemeClr val="accent2">
                <a:lumMod val="60000"/>
                <a:lumOff val="40000"/>
              </a:schemeClr>
            </a:solidFill>
            <a:ln>
              <a:noFill/>
            </a:ln>
            <a:effectLst/>
          </c:spPr>
          <c:invertIfNegative val="0"/>
          <c:val>
            <c:numRef>
              <c:f>Outputs!$C$20:$G$20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A4AC-4C06-8CE8-95AE00A34B6B}"/>
            </c:ext>
          </c:extLst>
        </c:ser>
        <c:ser>
          <c:idx val="3"/>
          <c:order val="3"/>
          <c:tx>
            <c:strRef>
              <c:f>Outputs!$L$21</c:f>
              <c:strCache>
                <c:ptCount val="1"/>
                <c:pt idx="0">
                  <c:v>Operational Carbon (B6)</c:v>
                </c:pt>
              </c:strCache>
            </c:strRef>
          </c:tx>
          <c:spPr>
            <a:solidFill>
              <a:schemeClr val="accent1">
                <a:lumMod val="40000"/>
                <a:lumOff val="60000"/>
              </a:schemeClr>
            </a:solidFill>
            <a:ln>
              <a:noFill/>
            </a:ln>
            <a:effectLst/>
          </c:spPr>
          <c:invertIfNegative val="0"/>
          <c:val>
            <c:numRef>
              <c:f>Outputs!$C$21:$G$21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A4AC-4C06-8CE8-95AE00A34B6B}"/>
            </c:ext>
          </c:extLst>
        </c:ser>
        <c:ser>
          <c:idx val="4"/>
          <c:order val="4"/>
          <c:tx>
            <c:strRef>
              <c:f>Outputs!$L$22</c:f>
              <c:strCache>
                <c:ptCount val="1"/>
                <c:pt idx="0">
                  <c:v>End-of-Life Embodied Carbon (C1-C4)</c:v>
                </c:pt>
              </c:strCache>
            </c:strRef>
          </c:tx>
          <c:spPr>
            <a:solidFill>
              <a:schemeClr val="accent2"/>
            </a:solidFill>
            <a:ln>
              <a:noFill/>
            </a:ln>
            <a:effectLst/>
          </c:spPr>
          <c:invertIfNegative val="0"/>
          <c:val>
            <c:numRef>
              <c:f>Outputs!$C$22:$G$22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A4AC-4C06-8CE8-95AE00A34B6B}"/>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sz="1000" b="0" i="0" u="none" strike="noStrike" kern="1200" baseline="0">
                    <a:solidFill>
                      <a:sysClr val="windowText" lastClr="000000"/>
                    </a:solidFill>
                    <a:latin typeface="Century Gothic" panose="020B0502020202020204" pitchFamily="34" charset="0"/>
                  </a:rPr>
                  <a:t>kgCO</a:t>
                </a:r>
                <a:r>
                  <a:rPr lang="en-GB" sz="1000" b="0" i="0" u="none" strike="noStrike" kern="1200" baseline="-25000">
                    <a:solidFill>
                      <a:sysClr val="windowText" lastClr="000000"/>
                    </a:solidFill>
                    <a:latin typeface="Century Gothic" panose="020B0502020202020204" pitchFamily="34" charset="0"/>
                  </a:rPr>
                  <a:t>2</a:t>
                </a:r>
                <a:r>
                  <a:rPr lang="en-GB" sz="1000" b="0" i="0" u="none" strike="noStrike" kern="1200" baseline="0">
                    <a:solidFill>
                      <a:sysClr val="windowText" lastClr="000000"/>
                    </a:solidFill>
                    <a:latin typeface="Century Gothic" panose="020B0502020202020204" pitchFamily="34" charset="0"/>
                  </a:rPr>
                  <a:t>e/m</a:t>
                </a:r>
                <a:r>
                  <a:rPr lang="en-GB" sz="1000" b="0" i="0" u="none" strike="noStrike" kern="1200" baseline="30000">
                    <a:solidFill>
                      <a:sysClr val="windowText" lastClr="000000"/>
                    </a:solidFill>
                    <a:latin typeface="Century Gothic" panose="020B0502020202020204" pitchFamily="34" charset="0"/>
                  </a:rPr>
                  <a:t>2</a:t>
                </a:r>
                <a:r>
                  <a:rPr lang="en-GB" sz="1000" b="0" i="0" u="none" strike="noStrike" kern="1200" baseline="0">
                    <a:solidFill>
                      <a:sysClr val="windowText" lastClr="000000"/>
                    </a:solidFill>
                    <a:latin typeface="Century Gothic" panose="020B0502020202020204" pitchFamily="34" charset="0"/>
                  </a:rPr>
                  <a:t>GIA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valAx>
      <c:spPr>
        <a:noFill/>
        <a:ln>
          <a:noFill/>
        </a:ln>
        <a:effectLst/>
      </c:spPr>
    </c:plotArea>
    <c:legend>
      <c:legendPos val="b"/>
      <c:layout>
        <c:manualLayout>
          <c:xMode val="edge"/>
          <c:yMode val="edge"/>
          <c:x val="5.4090458937198049E-2"/>
          <c:y val="0.87690231481481473"/>
          <c:w val="0.90715724637681161"/>
          <c:h val="0.1054587962962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Carbon emissions at practical completion (Pre-Construction Demolition + A1-A5)</a:t>
            </a:r>
          </a:p>
        </c:rich>
      </c:tx>
      <c:layout>
        <c:manualLayout>
          <c:xMode val="edge"/>
          <c:yMode val="edge"/>
          <c:x val="0.13714285714285715"/>
          <c:y val="2.5839086467349275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col"/>
        <c:grouping val="stacked"/>
        <c:varyColors val="0"/>
        <c:ser>
          <c:idx val="0"/>
          <c:order val="0"/>
          <c:tx>
            <c:strRef>
              <c:f>Outputs!$L$18</c:f>
              <c:strCache>
                <c:ptCount val="1"/>
                <c:pt idx="0">
                  <c:v>Pre-Construction Demolition</c:v>
                </c:pt>
              </c:strCache>
            </c:strRef>
          </c:tx>
          <c:spPr>
            <a:solidFill>
              <a:schemeClr val="accent4">
                <a:lumMod val="75000"/>
              </a:schemeClr>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Outputs!$C$51:$G$51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C9C5-4285-90A6-1F085F9AFA16}"/>
            </c:ext>
          </c:extLst>
        </c:ser>
        <c:ser>
          <c:idx val="1"/>
          <c:order val="1"/>
          <c:tx>
            <c:strRef>
              <c:f>Outputs!$L$19</c:f>
              <c:strCache>
                <c:ptCount val="1"/>
                <c:pt idx="0">
                  <c:v>Upfront Embodied Carbon (A1-A5)</c:v>
                </c:pt>
              </c:strCache>
            </c:strRef>
          </c:tx>
          <c:spPr>
            <a:solidFill>
              <a:srgbClr val="EEBD42"/>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Outputs!$C$52:$G$52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C9C5-4285-90A6-1F085F9AFA16}"/>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a:t>tonnesCO</a:t>
                </a:r>
                <a:r>
                  <a:rPr lang="en-GB" baseline="-25000"/>
                  <a:t>2</a:t>
                </a:r>
                <a:r>
                  <a:rPr lang="en-GB"/>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Lifecycle embodied carbon (A1-A5, B1-B5, C1-C4)</a:t>
            </a:r>
          </a:p>
        </c:rich>
      </c:tx>
      <c:layout>
        <c:manualLayout>
          <c:xMode val="edge"/>
          <c:yMode val="edge"/>
          <c:x val="0.27051345547616179"/>
          <c:y val="2.871009607483252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GB"/>
        </a:p>
      </c:txPr>
    </c:title>
    <c:autoTitleDeleted val="0"/>
    <c:plotArea>
      <c:layout/>
      <c:barChart>
        <c:barDir val="col"/>
        <c:grouping val="stacked"/>
        <c:varyColors val="0"/>
        <c:ser>
          <c:idx val="0"/>
          <c:order val="0"/>
          <c:tx>
            <c:strRef>
              <c:f>Outputs!$L$19</c:f>
              <c:strCache>
                <c:ptCount val="1"/>
                <c:pt idx="0">
                  <c:v>Upfront Embodied Carbon (A1-A5)</c:v>
                </c:pt>
              </c:strCache>
            </c:strRef>
          </c:tx>
          <c:spPr>
            <a:solidFill>
              <a:srgbClr val="EEBD42"/>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Outputs!$C$52:$G$52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772-42FB-BFBF-492F4039297A}"/>
            </c:ext>
          </c:extLst>
        </c:ser>
        <c:ser>
          <c:idx val="1"/>
          <c:order val="1"/>
          <c:tx>
            <c:strRef>
              <c:f>Outputs!$L$20</c:f>
              <c:strCache>
                <c:ptCount val="1"/>
                <c:pt idx="0">
                  <c:v>In-Use Embodied Carbon (B1-B5)</c:v>
                </c:pt>
              </c:strCache>
            </c:strRef>
          </c:tx>
          <c:spPr>
            <a:solidFill>
              <a:schemeClr val="accent2">
                <a:lumMod val="60000"/>
                <a:lumOff val="40000"/>
              </a:schemeClr>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Outputs!$C$53:$G$53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0772-42FB-BFBF-492F4039297A}"/>
            </c:ext>
          </c:extLst>
        </c:ser>
        <c:ser>
          <c:idx val="2"/>
          <c:order val="2"/>
          <c:tx>
            <c:strRef>
              <c:f>Outputs!$L$22</c:f>
              <c:strCache>
                <c:ptCount val="1"/>
                <c:pt idx="0">
                  <c:v>End-of-Life Embodied Carbon (C1-C4)</c:v>
                </c:pt>
              </c:strCache>
            </c:strRef>
          </c:tx>
          <c:spPr>
            <a:solidFill>
              <a:schemeClr val="accent2"/>
            </a:solidFill>
            <a:ln>
              <a:noFill/>
            </a:ln>
            <a:effectLst/>
          </c:spPr>
          <c:invertIfNegative val="0"/>
          <c:val>
            <c:numRef>
              <c:f>Outputs!$C$55:$G$55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0772-42FB-BFBF-492F4039297A}"/>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sz="1000" b="0" i="0" u="none" strike="noStrike" kern="1200" baseline="0">
                    <a:solidFill>
                      <a:sysClr val="windowText" lastClr="000000"/>
                    </a:solidFill>
                    <a:latin typeface="Century Gothic" panose="020B0502020202020204" pitchFamily="34" charset="0"/>
                  </a:rPr>
                  <a:t>tonnesCO</a:t>
                </a:r>
                <a:r>
                  <a:rPr lang="en-GB" sz="1000" b="0" i="0" u="none" strike="noStrike" kern="1200" baseline="-25000">
                    <a:solidFill>
                      <a:sysClr val="windowText" lastClr="000000"/>
                    </a:solidFill>
                    <a:latin typeface="Century Gothic" panose="020B0502020202020204" pitchFamily="34" charset="0"/>
                  </a:rPr>
                  <a:t>2</a:t>
                </a:r>
                <a:r>
                  <a:rPr lang="en-GB" sz="1000" b="0" i="0" u="none" strike="noStrike" kern="1200" baseline="0">
                    <a:solidFill>
                      <a:sysClr val="windowText" lastClr="000000"/>
                    </a:solidFill>
                    <a:latin typeface="Century Gothic" panose="020B0502020202020204" pitchFamily="34" charset="0"/>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majorUnit val="2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Operational carbon emissions (B6)</a:t>
            </a:r>
          </a:p>
        </c:rich>
      </c:tx>
      <c:layout>
        <c:manualLayout>
          <c:xMode val="edge"/>
          <c:yMode val="edge"/>
          <c:x val="0.34209033192079746"/>
          <c:y val="3.207549335874269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col"/>
        <c:grouping val="stacked"/>
        <c:varyColors val="0"/>
        <c:ser>
          <c:idx val="0"/>
          <c:order val="0"/>
          <c:tx>
            <c:strRef>
              <c:f>Outputs!$L$21</c:f>
              <c:strCache>
                <c:ptCount val="1"/>
                <c:pt idx="0">
                  <c:v>Operational Carbon (B6)</c:v>
                </c:pt>
              </c:strCache>
            </c:strRef>
          </c:tx>
          <c:spPr>
            <a:solidFill>
              <a:schemeClr val="accent1">
                <a:lumMod val="40000"/>
                <a:lumOff val="60000"/>
              </a:schemeClr>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Outputs!$C$54:$G$54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0B8-46D2-A604-D7CD5D7E05B9}"/>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sz="1000" b="0" i="0" u="none" strike="noStrike" kern="1200" baseline="0">
                    <a:solidFill>
                      <a:sysClr val="windowText" lastClr="000000"/>
                    </a:solidFill>
                    <a:latin typeface="Century Gothic" panose="020B0502020202020204" pitchFamily="34" charset="0"/>
                  </a:rPr>
                  <a:t>tonnesCO</a:t>
                </a:r>
                <a:r>
                  <a:rPr lang="en-GB" sz="1000" b="0" i="0" u="none" strike="noStrike" kern="1200" baseline="-25000">
                    <a:solidFill>
                      <a:sysClr val="windowText" lastClr="000000"/>
                    </a:solidFill>
                    <a:latin typeface="Century Gothic" panose="020B0502020202020204" pitchFamily="34" charset="0"/>
                  </a:rPr>
                  <a:t>2</a:t>
                </a:r>
                <a:r>
                  <a:rPr lang="en-GB" sz="1000" b="0" i="0" u="none" strike="noStrike" kern="1200" baseline="0">
                    <a:solidFill>
                      <a:sysClr val="windowText" lastClr="000000"/>
                    </a:solidFill>
                    <a:latin typeface="Century Gothic" panose="020B0502020202020204" pitchFamily="34" charset="0"/>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r>
              <a:rPr lang="en-GB" sz="1200" b="1"/>
              <a:t>Whole Life Carbon (A1-A5, B1-B6, C1-C4) including pre-construction demolition</a:t>
            </a:r>
          </a:p>
        </c:rich>
      </c:tx>
      <c:layout>
        <c:manualLayout>
          <c:xMode val="edge"/>
          <c:yMode val="edge"/>
          <c:x val="0.14374194369968826"/>
          <c:y val="2.622221804175779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manualLayout>
          <c:layoutTarget val="inner"/>
          <c:xMode val="edge"/>
          <c:yMode val="edge"/>
          <c:x val="9.7476842465639951E-2"/>
          <c:y val="9.9117927089316771E-2"/>
          <c:w val="0.88562898387168754"/>
          <c:h val="0.68217205536364856"/>
        </c:manualLayout>
      </c:layout>
      <c:barChart>
        <c:barDir val="col"/>
        <c:grouping val="stacked"/>
        <c:varyColors val="0"/>
        <c:ser>
          <c:idx val="0"/>
          <c:order val="0"/>
          <c:tx>
            <c:strRef>
              <c:f>Outputs!$L$18</c:f>
              <c:strCache>
                <c:ptCount val="1"/>
                <c:pt idx="0">
                  <c:v>Pre-Construction Demolition</c:v>
                </c:pt>
              </c:strCache>
            </c:strRef>
          </c:tx>
          <c:spPr>
            <a:solidFill>
              <a:schemeClr val="accent4">
                <a:lumMod val="75000"/>
              </a:schemeClr>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Outputs!$C$51:$G$51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74A-46B0-9B17-F5462AFFD85D}"/>
            </c:ext>
          </c:extLst>
        </c:ser>
        <c:ser>
          <c:idx val="1"/>
          <c:order val="1"/>
          <c:tx>
            <c:strRef>
              <c:f>Outputs!$L$19</c:f>
              <c:strCache>
                <c:ptCount val="1"/>
                <c:pt idx="0">
                  <c:v>Upfront Embodied Carbon (A1-A5)</c:v>
                </c:pt>
              </c:strCache>
            </c:strRef>
          </c:tx>
          <c:spPr>
            <a:solidFill>
              <a:srgbClr val="EEBD42"/>
            </a:solidFill>
            <a:ln>
              <a:noFill/>
            </a:ln>
            <a:effectLst/>
          </c:spPr>
          <c:invertIfNegative val="0"/>
          <c:cat>
            <c:strRef>
              <c:f>Outputs!$C$16:$G$16</c:f>
              <c:strCache>
                <c:ptCount val="5"/>
                <c:pt idx="0">
                  <c:v>Option 1</c:v>
                </c:pt>
                <c:pt idx="1">
                  <c:v>Option 2</c:v>
                </c:pt>
                <c:pt idx="2">
                  <c:v>Option 3</c:v>
                </c:pt>
                <c:pt idx="3">
                  <c:v>Option 4</c:v>
                </c:pt>
                <c:pt idx="4">
                  <c:v>Option 5</c:v>
                </c:pt>
              </c:strCache>
            </c:strRef>
          </c:cat>
          <c:val>
            <c:numRef>
              <c:f>Outputs!$C$52:$G$52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D74A-46B0-9B17-F5462AFFD85D}"/>
            </c:ext>
          </c:extLst>
        </c:ser>
        <c:ser>
          <c:idx val="2"/>
          <c:order val="2"/>
          <c:tx>
            <c:strRef>
              <c:f>Outputs!$L$20</c:f>
              <c:strCache>
                <c:ptCount val="1"/>
                <c:pt idx="0">
                  <c:v>In-Use Embodied Carbon (B1-B5)</c:v>
                </c:pt>
              </c:strCache>
            </c:strRef>
          </c:tx>
          <c:spPr>
            <a:solidFill>
              <a:schemeClr val="accent2">
                <a:lumMod val="60000"/>
                <a:lumOff val="40000"/>
              </a:schemeClr>
            </a:solidFill>
            <a:ln>
              <a:noFill/>
            </a:ln>
            <a:effectLst/>
          </c:spPr>
          <c:invertIfNegative val="0"/>
          <c:val>
            <c:numRef>
              <c:f>Outputs!$C$53:$G$53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74A-46B0-9B17-F5462AFFD85D}"/>
            </c:ext>
          </c:extLst>
        </c:ser>
        <c:ser>
          <c:idx val="3"/>
          <c:order val="3"/>
          <c:tx>
            <c:strRef>
              <c:f>Outputs!$L$21</c:f>
              <c:strCache>
                <c:ptCount val="1"/>
                <c:pt idx="0">
                  <c:v>Operational Carbon (B6)</c:v>
                </c:pt>
              </c:strCache>
            </c:strRef>
          </c:tx>
          <c:spPr>
            <a:solidFill>
              <a:schemeClr val="accent1">
                <a:lumMod val="40000"/>
                <a:lumOff val="60000"/>
              </a:schemeClr>
            </a:solidFill>
            <a:ln>
              <a:noFill/>
            </a:ln>
            <a:effectLst/>
          </c:spPr>
          <c:invertIfNegative val="0"/>
          <c:val>
            <c:numRef>
              <c:f>Outputs!$C$54:$G$54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D74A-46B0-9B17-F5462AFFD85D}"/>
            </c:ext>
          </c:extLst>
        </c:ser>
        <c:ser>
          <c:idx val="4"/>
          <c:order val="4"/>
          <c:tx>
            <c:strRef>
              <c:f>Outputs!$L$22</c:f>
              <c:strCache>
                <c:ptCount val="1"/>
                <c:pt idx="0">
                  <c:v>End-of-Life Embodied Carbon (C1-C4)</c:v>
                </c:pt>
              </c:strCache>
            </c:strRef>
          </c:tx>
          <c:spPr>
            <a:solidFill>
              <a:schemeClr val="accent2"/>
            </a:solidFill>
            <a:ln>
              <a:noFill/>
            </a:ln>
            <a:effectLst/>
          </c:spPr>
          <c:invertIfNegative val="0"/>
          <c:val>
            <c:numRef>
              <c:f>Outputs!$C$55:$G$55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D74A-46B0-9B17-F5462AFFD85D}"/>
            </c:ext>
          </c:extLst>
        </c:ser>
        <c:dLbls>
          <c:showLegendKey val="0"/>
          <c:showVal val="0"/>
          <c:showCatName val="0"/>
          <c:showSerName val="0"/>
          <c:showPercent val="0"/>
          <c:showBubbleSize val="0"/>
        </c:dLbls>
        <c:gapWidth val="150"/>
        <c:overlap val="100"/>
        <c:axId val="111015104"/>
        <c:axId val="111011744"/>
      </c:barChart>
      <c:catAx>
        <c:axId val="111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111011744"/>
        <c:crosses val="autoZero"/>
        <c:auto val="1"/>
        <c:lblAlgn val="ctr"/>
        <c:lblOffset val="100"/>
        <c:noMultiLvlLbl val="0"/>
      </c:catAx>
      <c:valAx>
        <c:axId val="11101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r>
                  <a:rPr lang="en-GB" sz="1000" b="0" i="0" u="none" strike="noStrike" kern="1200" baseline="0">
                    <a:solidFill>
                      <a:sysClr val="windowText" lastClr="000000"/>
                    </a:solidFill>
                    <a:latin typeface="Century Gothic" panose="020B0502020202020204" pitchFamily="34" charset="0"/>
                  </a:rPr>
                  <a:t>tonnesCO</a:t>
                </a:r>
                <a:r>
                  <a:rPr lang="en-GB" sz="1000" b="0" i="0" u="none" strike="noStrike" kern="1200" baseline="-25000">
                    <a:solidFill>
                      <a:sysClr val="windowText" lastClr="000000"/>
                    </a:solidFill>
                    <a:latin typeface="Century Gothic" panose="020B0502020202020204" pitchFamily="34" charset="0"/>
                  </a:rPr>
                  <a:t>2</a:t>
                </a:r>
                <a:r>
                  <a:rPr lang="en-GB" sz="1000" b="0" i="0" u="none" strike="noStrike" kern="1200" baseline="0">
                    <a:solidFill>
                      <a:sysClr val="windowText" lastClr="000000"/>
                    </a:solidFill>
                    <a:latin typeface="Century Gothic" panose="020B0502020202020204" pitchFamily="34" charset="0"/>
                  </a:rPr>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entury Gothic" panose="020B0502020202020204" pitchFamily="34" charset="0"/>
                <a:ea typeface="+mn-ea"/>
                <a:cs typeface="+mn-cs"/>
              </a:defRPr>
            </a:pPr>
            <a:endParaRPr lang="en-US"/>
          </a:p>
        </c:txPr>
        <c:crossAx val="111015104"/>
        <c:crosses val="autoZero"/>
        <c:crossBetween val="between"/>
      </c:valAx>
      <c:spPr>
        <a:noFill/>
        <a:ln>
          <a:noFill/>
        </a:ln>
        <a:effectLst/>
      </c:spPr>
    </c:plotArea>
    <c:legend>
      <c:legendPos val="b"/>
      <c:layout>
        <c:manualLayout>
          <c:xMode val="edge"/>
          <c:yMode val="edge"/>
          <c:x val="5.4090458937198049E-2"/>
          <c:y val="0.87690231481481473"/>
          <c:w val="0.90715724637681161"/>
          <c:h val="0.105458796296296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4"/>
      </a:solidFill>
      <a:round/>
    </a:ln>
    <a:effectLst/>
  </c:spPr>
  <c:txPr>
    <a:bodyPr/>
    <a:lstStyle/>
    <a:p>
      <a:pPr>
        <a:defRPr>
          <a:solidFill>
            <a:schemeClr val="tx1"/>
          </a:solidFill>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Century Gothic" panose="020B0502020202020204" pitchFamily="34" charset="0"/>
                <a:ea typeface="+mn-ea"/>
                <a:cs typeface="+mn-cs"/>
              </a:defRPr>
            </a:pPr>
            <a:r>
              <a:rPr lang="en-GB" b="1">
                <a:solidFill>
                  <a:schemeClr val="tx1"/>
                </a:solidFill>
              </a:rPr>
              <a:t>Energy Use Intensities - Options comparison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v>kWh/m2GIA/year</c:v>
          </c:tx>
          <c:spPr>
            <a:solidFill>
              <a:schemeClr val="accent1">
                <a:lumMod val="40000"/>
                <a:lumOff val="60000"/>
              </a:schemeClr>
            </a:solidFill>
            <a:ln>
              <a:noFill/>
            </a:ln>
            <a:effectLst/>
          </c:spPr>
          <c:invertIfNegative val="0"/>
          <c:cat>
            <c:strRef>
              <c:f>Outputs!$C$82:$G$82</c:f>
              <c:strCache>
                <c:ptCount val="5"/>
                <c:pt idx="0">
                  <c:v>Option 1</c:v>
                </c:pt>
                <c:pt idx="1">
                  <c:v>Option 2</c:v>
                </c:pt>
                <c:pt idx="2">
                  <c:v>Option 3</c:v>
                </c:pt>
                <c:pt idx="3">
                  <c:v>Option 4</c:v>
                </c:pt>
                <c:pt idx="4">
                  <c:v>Option 5</c:v>
                </c:pt>
              </c:strCache>
            </c:strRef>
          </c:cat>
          <c:val>
            <c:numRef>
              <c:f>Outputs!$C$84:$G$84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18E9-4EC4-8667-FE8E4EB14E14}"/>
            </c:ext>
          </c:extLst>
        </c:ser>
        <c:ser>
          <c:idx val="1"/>
          <c:order val="1"/>
          <c:tx>
            <c:v>kWh/m2NIA/year</c:v>
          </c:tx>
          <c:spPr>
            <a:solidFill>
              <a:schemeClr val="accent1"/>
            </a:solidFill>
            <a:ln>
              <a:noFill/>
            </a:ln>
            <a:effectLst/>
          </c:spPr>
          <c:invertIfNegative val="0"/>
          <c:cat>
            <c:strRef>
              <c:f>Outputs!$C$82:$G$82</c:f>
              <c:strCache>
                <c:ptCount val="5"/>
                <c:pt idx="0">
                  <c:v>Option 1</c:v>
                </c:pt>
                <c:pt idx="1">
                  <c:v>Option 2</c:v>
                </c:pt>
                <c:pt idx="2">
                  <c:v>Option 3</c:v>
                </c:pt>
                <c:pt idx="3">
                  <c:v>Option 4</c:v>
                </c:pt>
                <c:pt idx="4">
                  <c:v>Option 5</c:v>
                </c:pt>
              </c:strCache>
            </c:strRef>
          </c:cat>
          <c:val>
            <c:numRef>
              <c:f>Outputs!$C$85:$G$85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18E9-4EC4-8667-FE8E4EB14E14}"/>
            </c:ext>
          </c:extLst>
        </c:ser>
        <c:dLbls>
          <c:showLegendKey val="0"/>
          <c:showVal val="0"/>
          <c:showCatName val="0"/>
          <c:showSerName val="0"/>
          <c:showPercent val="0"/>
          <c:showBubbleSize val="0"/>
        </c:dLbls>
        <c:gapWidth val="182"/>
        <c:overlap val="-7"/>
        <c:axId val="585061328"/>
        <c:axId val="585039728"/>
      </c:barChart>
      <c:catAx>
        <c:axId val="58506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crossAx val="585039728"/>
        <c:crosses val="autoZero"/>
        <c:auto val="1"/>
        <c:lblAlgn val="ctr"/>
        <c:lblOffset val="100"/>
        <c:noMultiLvlLbl val="0"/>
      </c:catAx>
      <c:valAx>
        <c:axId val="5850397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GB"/>
                  <a:t>kWh/m</a:t>
                </a:r>
                <a:r>
                  <a:rPr lang="en-GB" baseline="30000"/>
                  <a:t>2</a:t>
                </a:r>
                <a:r>
                  <a:rPr lang="en-GB"/>
                  <a:t>/year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85061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28575" cap="flat" cmpd="sng" algn="ctr">
      <a:solidFill>
        <a:schemeClr val="accent4"/>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chart" Target="../charts/chart11.xml"/><Relationship Id="rId18" Type="http://schemas.openxmlformats.org/officeDocument/2006/relationships/chart" Target="../charts/chart16.xml"/><Relationship Id="rId26" Type="http://schemas.openxmlformats.org/officeDocument/2006/relationships/chart" Target="../charts/chart24.xml"/><Relationship Id="rId3" Type="http://schemas.openxmlformats.org/officeDocument/2006/relationships/chart" Target="../charts/chart1.xml"/><Relationship Id="rId21" Type="http://schemas.openxmlformats.org/officeDocument/2006/relationships/chart" Target="../charts/chart19.xml"/><Relationship Id="rId7" Type="http://schemas.openxmlformats.org/officeDocument/2006/relationships/chart" Target="../charts/chart5.xml"/><Relationship Id="rId12" Type="http://schemas.openxmlformats.org/officeDocument/2006/relationships/chart" Target="../charts/chart10.xml"/><Relationship Id="rId17" Type="http://schemas.openxmlformats.org/officeDocument/2006/relationships/chart" Target="../charts/chart15.xml"/><Relationship Id="rId25" Type="http://schemas.openxmlformats.org/officeDocument/2006/relationships/chart" Target="../charts/chart23.xml"/><Relationship Id="rId2" Type="http://schemas.openxmlformats.org/officeDocument/2006/relationships/image" Target="../media/image6.png"/><Relationship Id="rId16" Type="http://schemas.openxmlformats.org/officeDocument/2006/relationships/chart" Target="../charts/chart14.xml"/><Relationship Id="rId20" Type="http://schemas.openxmlformats.org/officeDocument/2006/relationships/chart" Target="../charts/chart18.xml"/><Relationship Id="rId1" Type="http://schemas.openxmlformats.org/officeDocument/2006/relationships/image" Target="../media/image7.png"/><Relationship Id="rId6" Type="http://schemas.openxmlformats.org/officeDocument/2006/relationships/chart" Target="../charts/chart4.xml"/><Relationship Id="rId11" Type="http://schemas.openxmlformats.org/officeDocument/2006/relationships/chart" Target="../charts/chart9.xml"/><Relationship Id="rId24" Type="http://schemas.openxmlformats.org/officeDocument/2006/relationships/chart" Target="../charts/chart22.xml"/><Relationship Id="rId5" Type="http://schemas.openxmlformats.org/officeDocument/2006/relationships/chart" Target="../charts/chart3.xml"/><Relationship Id="rId15" Type="http://schemas.openxmlformats.org/officeDocument/2006/relationships/chart" Target="../charts/chart13.xml"/><Relationship Id="rId23" Type="http://schemas.openxmlformats.org/officeDocument/2006/relationships/chart" Target="../charts/chart21.xml"/><Relationship Id="rId10" Type="http://schemas.openxmlformats.org/officeDocument/2006/relationships/chart" Target="../charts/chart8.xml"/><Relationship Id="rId19" Type="http://schemas.openxmlformats.org/officeDocument/2006/relationships/chart" Target="../charts/chart17.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chart" Target="../charts/chart12.xml"/><Relationship Id="rId22" Type="http://schemas.openxmlformats.org/officeDocument/2006/relationships/chart" Target="../charts/chart20.xml"/><Relationship Id="rId27"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 Id="rId4" Type="http://schemas.openxmlformats.org/officeDocument/2006/relationships/chart" Target="../charts/chart29.xml"/></Relationships>
</file>

<file path=xl/drawings/drawing1.xml><?xml version="1.0" encoding="utf-8"?>
<xdr:wsDr xmlns:xdr="http://schemas.openxmlformats.org/drawingml/2006/spreadsheetDrawing" xmlns:a="http://schemas.openxmlformats.org/drawingml/2006/main">
  <xdr:twoCellAnchor editAs="oneCell">
    <xdr:from>
      <xdr:col>0</xdr:col>
      <xdr:colOff>314325</xdr:colOff>
      <xdr:row>1</xdr:row>
      <xdr:rowOff>19050</xdr:rowOff>
    </xdr:from>
    <xdr:to>
      <xdr:col>2</xdr:col>
      <xdr:colOff>408432</xdr:colOff>
      <xdr:row>8</xdr:row>
      <xdr:rowOff>78271</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14325" y="371475"/>
          <a:ext cx="1370457" cy="1571625"/>
        </a:xfrm>
        <a:prstGeom prst="rect">
          <a:avLst/>
        </a:prstGeom>
      </xdr:spPr>
    </xdr:pic>
    <xdr:clientData/>
  </xdr:twoCellAnchor>
  <xdr:twoCellAnchor editAs="oneCell">
    <xdr:from>
      <xdr:col>2</xdr:col>
      <xdr:colOff>216876</xdr:colOff>
      <xdr:row>2</xdr:row>
      <xdr:rowOff>46160</xdr:rowOff>
    </xdr:from>
    <xdr:to>
      <xdr:col>4</xdr:col>
      <xdr:colOff>186689</xdr:colOff>
      <xdr:row>6</xdr:row>
      <xdr:rowOff>605</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587011" y="610333"/>
          <a:ext cx="1552428" cy="801565"/>
        </a:xfrm>
        <a:prstGeom prst="rect">
          <a:avLst/>
        </a:prstGeom>
      </xdr:spPr>
    </xdr:pic>
    <xdr:clientData/>
  </xdr:twoCellAnchor>
  <xdr:twoCellAnchor editAs="oneCell">
    <xdr:from>
      <xdr:col>1</xdr:col>
      <xdr:colOff>24723</xdr:colOff>
      <xdr:row>19</xdr:row>
      <xdr:rowOff>99391</xdr:rowOff>
    </xdr:from>
    <xdr:to>
      <xdr:col>6</xdr:col>
      <xdr:colOff>554935</xdr:colOff>
      <xdr:row>34</xdr:row>
      <xdr:rowOff>401761</xdr:rowOff>
    </xdr:to>
    <xdr:pic>
      <xdr:nvPicPr>
        <xdr:cNvPr id="4" name="Picture 3" descr="Photograph of City skyline.">
          <a:extLst>
            <a:ext uri="{FF2B5EF4-FFF2-40B4-BE49-F238E27FC236}">
              <a16:creationId xmlns:a16="http://schemas.microsoft.com/office/drawing/2014/main" id="{6CE96BBC-1518-3F2A-75DE-7AD33CC79B8E}"/>
            </a:ext>
          </a:extLst>
        </xdr:cNvPr>
        <xdr:cNvPicPr>
          <a:picLocks noChangeAspect="1"/>
        </xdr:cNvPicPr>
      </xdr:nvPicPr>
      <xdr:blipFill>
        <a:blip xmlns:r="http://schemas.openxmlformats.org/officeDocument/2006/relationships" r:embed="rId3"/>
        <a:stretch>
          <a:fillRect/>
        </a:stretch>
      </xdr:blipFill>
      <xdr:spPr>
        <a:xfrm>
          <a:off x="228830" y="4372034"/>
          <a:ext cx="4299391" cy="3363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458433</xdr:colOff>
      <xdr:row>0</xdr:row>
      <xdr:rowOff>305236</xdr:rowOff>
    </xdr:from>
    <xdr:to>
      <xdr:col>1</xdr:col>
      <xdr:colOff>2287796</xdr:colOff>
      <xdr:row>0</xdr:row>
      <xdr:rowOff>1221263</xdr:rowOff>
    </xdr:to>
    <xdr:pic>
      <xdr:nvPicPr>
        <xdr:cNvPr id="4" name="Picture 3">
          <a:extLst>
            <a:ext uri="{FF2B5EF4-FFF2-40B4-BE49-F238E27FC236}">
              <a16:creationId xmlns:a16="http://schemas.microsoft.com/office/drawing/2014/main" id="{00000000-0008-0000-02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548516" y="305236"/>
          <a:ext cx="1829363" cy="916027"/>
        </a:xfrm>
        <a:prstGeom prst="rect">
          <a:avLst/>
        </a:prstGeom>
      </xdr:spPr>
    </xdr:pic>
    <xdr:clientData/>
  </xdr:twoCellAnchor>
  <xdr:twoCellAnchor editAs="oneCell">
    <xdr:from>
      <xdr:col>0</xdr:col>
      <xdr:colOff>208984</xdr:colOff>
      <xdr:row>0</xdr:row>
      <xdr:rowOff>102658</xdr:rowOff>
    </xdr:from>
    <xdr:to>
      <xdr:col>1</xdr:col>
      <xdr:colOff>255012</xdr:colOff>
      <xdr:row>0</xdr:row>
      <xdr:rowOff>1331447</xdr:rowOff>
    </xdr:to>
    <xdr:pic>
      <xdr:nvPicPr>
        <xdr:cNvPr id="8" name="Picture 7">
          <a:extLst>
            <a:ext uri="{FF2B5EF4-FFF2-40B4-BE49-F238E27FC236}">
              <a16:creationId xmlns:a16="http://schemas.microsoft.com/office/drawing/2014/main" id="{00000000-0008-0000-0200-000008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208984" y="102658"/>
          <a:ext cx="1132936" cy="1228789"/>
        </a:xfrm>
        <a:prstGeom prst="rect">
          <a:avLst/>
        </a:prstGeom>
      </xdr:spPr>
    </xdr:pic>
    <xdr:clientData/>
  </xdr:twoCellAnchor>
  <mc:AlternateContent xmlns:mc="http://schemas.openxmlformats.org/markup-compatibility/2006">
    <mc:Choice xmlns:a14="http://schemas.microsoft.com/office/drawing/2010/main" Requires="a14">
      <xdr:twoCellAnchor>
        <xdr:from>
          <xdr:col>2</xdr:col>
          <xdr:colOff>501089</xdr:colOff>
          <xdr:row>40</xdr:row>
          <xdr:rowOff>291309</xdr:rowOff>
        </xdr:from>
        <xdr:to>
          <xdr:col>2</xdr:col>
          <xdr:colOff>6225630</xdr:colOff>
          <xdr:row>40</xdr:row>
          <xdr:rowOff>570049</xdr:rowOff>
        </xdr:to>
        <xdr:grpSp>
          <xdr:nvGrpSpPr>
            <xdr:cNvPr id="19" name="Group 18" descr="A horizontal row of five checkboxes, each with a label for different energy sources. From left to right, the labels read:&#10;&#10;&quot;Electricity (national grid)&quot;&#10;&quot;Gas&quot;&#10;&quot;District heating&quot;&#10;&quot;District cooling&quot;&#10;&quot;Other (please specify below)&quot;&#10;&#10;Each checkbox is empty and positioned before its respective label. The layout is clean and minimal, with all labels in black text on a white background.">
              <a:extLst>
                <a:ext uri="{FF2B5EF4-FFF2-40B4-BE49-F238E27FC236}">
                  <a16:creationId xmlns:a16="http://schemas.microsoft.com/office/drawing/2014/main" id="{00000000-0008-0000-0200-000013000000}"/>
                </a:ext>
              </a:extLst>
            </xdr:cNvPr>
            <xdr:cNvGrpSpPr/>
          </xdr:nvGrpSpPr>
          <xdr:grpSpPr>
            <a:xfrm>
              <a:off x="10155073" y="26266778"/>
              <a:ext cx="5724541" cy="278740"/>
              <a:chOff x="8521301" y="24114003"/>
              <a:chExt cx="5727721" cy="275471"/>
            </a:xfrm>
          </xdr:grpSpPr>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8521301" y="24131792"/>
                <a:ext cx="1455698" cy="2576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Electricity (national grid)</a:t>
                </a:r>
              </a:p>
            </xdr:txBody>
          </xdr:sp>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9905782" y="24121295"/>
                <a:ext cx="707233" cy="257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Gas</a:t>
                </a:r>
              </a:p>
            </xdr:txBody>
          </xdr:sp>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10438890" y="24135973"/>
                <a:ext cx="1181377" cy="2362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District heating</a:t>
                </a:r>
              </a:p>
            </xdr:txBody>
          </xdr:sp>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11440308" y="24116625"/>
                <a:ext cx="1275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District cooling</a:t>
                </a:r>
              </a:p>
            </xdr:txBody>
          </xdr:sp>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12413252" y="24114003"/>
                <a:ext cx="183577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818589</xdr:colOff>
          <xdr:row>40</xdr:row>
          <xdr:rowOff>291309</xdr:rowOff>
        </xdr:from>
        <xdr:to>
          <xdr:col>3</xdr:col>
          <xdr:colOff>6543130</xdr:colOff>
          <xdr:row>40</xdr:row>
          <xdr:rowOff>570049</xdr:rowOff>
        </xdr:to>
        <xdr:grpSp>
          <xdr:nvGrpSpPr>
            <xdr:cNvPr id="24" name="Group 23" descr="A horizontal row of five checkboxes, each with a label for different energy sources. From left to right, the labels read:&#10;&#10;&quot;Electricity (national grid)&quot;&#10;&quot;Gas&quot;&#10;&quot;District heating&quot;&#10;&quot;District cooling&quot;&#10;&quot;Other (please specify below)&quot;&#10;&#10;Each checkbox is empty and positioned before its respective label. The layout is clean and minimal, with all labels in black text on a white background.">
              <a:extLst>
                <a:ext uri="{FF2B5EF4-FFF2-40B4-BE49-F238E27FC236}">
                  <a16:creationId xmlns:a16="http://schemas.microsoft.com/office/drawing/2014/main" id="{00000000-0008-0000-0200-000018000000}"/>
                </a:ext>
              </a:extLst>
            </xdr:cNvPr>
            <xdr:cNvGrpSpPr/>
          </xdr:nvGrpSpPr>
          <xdr:grpSpPr>
            <a:xfrm>
              <a:off x="17507183" y="26266778"/>
              <a:ext cx="5724541" cy="278740"/>
              <a:chOff x="8521301" y="24114003"/>
              <a:chExt cx="5727720" cy="275471"/>
            </a:xfrm>
          </xdr:grpSpPr>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8521301" y="24131792"/>
                <a:ext cx="1455698" cy="2576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Electricity (national grid)</a:t>
                </a:r>
              </a:p>
            </xdr:txBody>
          </xdr:sp>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9905782" y="24121295"/>
                <a:ext cx="707233" cy="257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Gas</a:t>
                </a:r>
              </a:p>
            </xdr:txBody>
          </xdr:sp>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10438890" y="24135973"/>
                <a:ext cx="1181377" cy="2362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District heating</a:t>
                </a:r>
              </a:p>
            </xdr:txBody>
          </xdr:sp>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11440308" y="24116625"/>
                <a:ext cx="1275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District cooling</a:t>
                </a:r>
              </a:p>
            </xdr:txBody>
          </xdr:sp>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12413252" y="24114003"/>
                <a:ext cx="183576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1136089</xdr:colOff>
          <xdr:row>40</xdr:row>
          <xdr:rowOff>291309</xdr:rowOff>
        </xdr:from>
        <xdr:to>
          <xdr:col>5</xdr:col>
          <xdr:colOff>145505</xdr:colOff>
          <xdr:row>40</xdr:row>
          <xdr:rowOff>570049</xdr:rowOff>
        </xdr:to>
        <xdr:grpSp>
          <xdr:nvGrpSpPr>
            <xdr:cNvPr id="25" name="Group 24" descr="A horizontal row of five checkboxes, each with a label for different energy sources. From left to right, the labels read:&#10;&#10;&quot;Electricity (national grid)&quot;&#10;&quot;Gas&quot;&#10;&quot;District heating&quot;&#10;&quot;District cooling&quot;&#10;&quot;Other (please specify below)&quot;&#10;&#10;Each checkbox is empty and positioned before its respective label. The layout is clean and minimal, with all labels in black text on a white background.">
              <a:extLst>
                <a:ext uri="{FF2B5EF4-FFF2-40B4-BE49-F238E27FC236}">
                  <a16:creationId xmlns:a16="http://schemas.microsoft.com/office/drawing/2014/main" id="{00000000-0008-0000-0200-000019000000}"/>
                </a:ext>
              </a:extLst>
            </xdr:cNvPr>
            <xdr:cNvGrpSpPr/>
          </xdr:nvGrpSpPr>
          <xdr:grpSpPr>
            <a:xfrm>
              <a:off x="24859292" y="26266778"/>
              <a:ext cx="6044026" cy="278740"/>
              <a:chOff x="8521302" y="24114003"/>
              <a:chExt cx="5727716" cy="275471"/>
            </a:xfrm>
          </xdr:grpSpPr>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8521302" y="24131792"/>
                <a:ext cx="1455698" cy="2576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Electricity (national grid)</a:t>
                </a:r>
              </a:p>
            </xdr:txBody>
          </xdr:sp>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9905782" y="24121295"/>
                <a:ext cx="707233" cy="257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Gas</a:t>
                </a:r>
              </a:p>
            </xdr:txBody>
          </xdr:sp>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10438890" y="24135973"/>
                <a:ext cx="1181377" cy="2362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District heating</a:t>
                </a:r>
              </a:p>
            </xdr:txBody>
          </xdr:sp>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11440308" y="24116625"/>
                <a:ext cx="1275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District cooling</a:t>
                </a:r>
              </a:p>
            </xdr:txBody>
          </xdr:sp>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12413250" y="24114003"/>
                <a:ext cx="183576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1453589</xdr:colOff>
          <xdr:row>40</xdr:row>
          <xdr:rowOff>291309</xdr:rowOff>
        </xdr:from>
        <xdr:to>
          <xdr:col>6</xdr:col>
          <xdr:colOff>463005</xdr:colOff>
          <xdr:row>40</xdr:row>
          <xdr:rowOff>570049</xdr:rowOff>
        </xdr:to>
        <xdr:grpSp>
          <xdr:nvGrpSpPr>
            <xdr:cNvPr id="26" name="Group 25" descr="A horizontal row of five checkboxes, each with a label for different energy sources. From left to right, the labels read:&#10;&#10;&quot;Electricity (national grid)&quot;&#10;&quot;Gas&quot;&#10;&quot;District heating&quot;&#10;&quot;District cooling&quot;&#10;&quot;Other (please specify below)&quot;&#10;&#10;Each checkbox is empty and positioned before its respective label. The layout is clean and minimal, with all labels in black text on a white background.">
              <a:extLst>
                <a:ext uri="{FF2B5EF4-FFF2-40B4-BE49-F238E27FC236}">
                  <a16:creationId xmlns:a16="http://schemas.microsoft.com/office/drawing/2014/main" id="{00000000-0008-0000-0200-00001A000000}"/>
                </a:ext>
              </a:extLst>
            </xdr:cNvPr>
            <xdr:cNvGrpSpPr/>
          </xdr:nvGrpSpPr>
          <xdr:grpSpPr>
            <a:xfrm>
              <a:off x="32211402" y="26266778"/>
              <a:ext cx="6044025" cy="278740"/>
              <a:chOff x="8521304" y="24114003"/>
              <a:chExt cx="5727717" cy="275471"/>
            </a:xfrm>
          </xdr:grpSpPr>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8521304" y="24131792"/>
                <a:ext cx="1455698" cy="2576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Electricity (national grid)</a:t>
                </a:r>
              </a:p>
            </xdr:txBody>
          </xdr:sp>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9905782" y="24121295"/>
                <a:ext cx="707233" cy="257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Gas</a:t>
                </a:r>
              </a:p>
            </xdr:txBody>
          </xdr:sp>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10438890" y="24135973"/>
                <a:ext cx="1181377" cy="2362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District heating</a:t>
                </a:r>
              </a:p>
            </xdr:txBody>
          </xdr:sp>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11440308" y="24116625"/>
                <a:ext cx="1275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District cooling</a:t>
                </a:r>
              </a:p>
            </xdr:txBody>
          </xdr:sp>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12413252" y="24114003"/>
                <a:ext cx="183576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 below)</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1771089</xdr:colOff>
          <xdr:row>40</xdr:row>
          <xdr:rowOff>291309</xdr:rowOff>
        </xdr:from>
        <xdr:to>
          <xdr:col>7</xdr:col>
          <xdr:colOff>780505</xdr:colOff>
          <xdr:row>40</xdr:row>
          <xdr:rowOff>570049</xdr:rowOff>
        </xdr:to>
        <xdr:grpSp>
          <xdr:nvGrpSpPr>
            <xdr:cNvPr id="27" name="Group 26" descr="A horizontal row of five checkboxes, each with a label for different energy sources. From left to right, the labels read:&#10;&#10;&quot;Electricity (national grid)&quot;&#10;&quot;Gas&quot;&#10;&quot;District heating&quot;&#10;&quot;District cooling&quot;&#10;&quot;Other (please specify below)&quot;&#10;&#10;Each checkbox is empty and positioned before its respective label. The layout is clean and minimal, with all labels in black text on a white background.">
              <a:extLst>
                <a:ext uri="{FF2B5EF4-FFF2-40B4-BE49-F238E27FC236}">
                  <a16:creationId xmlns:a16="http://schemas.microsoft.com/office/drawing/2014/main" id="{00000000-0008-0000-0200-00001B000000}"/>
                </a:ext>
              </a:extLst>
            </xdr:cNvPr>
            <xdr:cNvGrpSpPr/>
          </xdr:nvGrpSpPr>
          <xdr:grpSpPr>
            <a:xfrm>
              <a:off x="39563511" y="26266778"/>
              <a:ext cx="6044025" cy="278740"/>
              <a:chOff x="8521301" y="24114003"/>
              <a:chExt cx="5727720" cy="275471"/>
            </a:xfrm>
          </xdr:grpSpPr>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8521301" y="24131792"/>
                <a:ext cx="1455698" cy="2576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Electricity (national grid)</a:t>
                </a:r>
              </a:p>
            </xdr:txBody>
          </xdr:sp>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9905782" y="24121295"/>
                <a:ext cx="707233" cy="2578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Gas</a:t>
                </a:r>
              </a:p>
            </xdr:txBody>
          </xdr:sp>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10438890" y="24135973"/>
                <a:ext cx="1181377" cy="2362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District heating</a:t>
                </a:r>
              </a:p>
            </xdr:txBody>
          </xdr:sp>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11440308" y="24116625"/>
                <a:ext cx="127542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District cooling</a:t>
                </a:r>
              </a:p>
            </xdr:txBody>
          </xdr:sp>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12413252" y="24114003"/>
                <a:ext cx="183576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 below)</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1115059</xdr:colOff>
      <xdr:row>0</xdr:row>
      <xdr:rowOff>151547</xdr:rowOff>
    </xdr:from>
    <xdr:to>
      <xdr:col>0</xdr:col>
      <xdr:colOff>2935450</xdr:colOff>
      <xdr:row>0</xdr:row>
      <xdr:rowOff>1074614</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15059" y="151547"/>
          <a:ext cx="1820391" cy="923067"/>
        </a:xfrm>
        <a:prstGeom prst="rect">
          <a:avLst/>
        </a:prstGeom>
      </xdr:spPr>
    </xdr:pic>
    <xdr:clientData/>
  </xdr:twoCellAnchor>
  <xdr:twoCellAnchor editAs="oneCell">
    <xdr:from>
      <xdr:col>0</xdr:col>
      <xdr:colOff>69100</xdr:colOff>
      <xdr:row>0</xdr:row>
      <xdr:rowOff>40999</xdr:rowOff>
    </xdr:from>
    <xdr:to>
      <xdr:col>0</xdr:col>
      <xdr:colOff>1153353</xdr:colOff>
      <xdr:row>0</xdr:row>
      <xdr:rowOff>1276828</xdr:rowOff>
    </xdr:to>
    <xdr:pic>
      <xdr:nvPicPr>
        <xdr:cNvPr id="4" name="Picture 3">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69100" y="40999"/>
          <a:ext cx="1084253" cy="12358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953296</xdr:colOff>
      <xdr:row>0</xdr:row>
      <xdr:rowOff>184131</xdr:rowOff>
    </xdr:from>
    <xdr:to>
      <xdr:col>0</xdr:col>
      <xdr:colOff>2186483</xdr:colOff>
      <xdr:row>0</xdr:row>
      <xdr:rowOff>816769</xdr:rowOff>
    </xdr:to>
    <xdr:pic>
      <xdr:nvPicPr>
        <xdr:cNvPr id="2" name="Picture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9567867" y="184131"/>
          <a:ext cx="1233187" cy="632638"/>
        </a:xfrm>
        <a:prstGeom prst="rect">
          <a:avLst/>
        </a:prstGeom>
      </xdr:spPr>
    </xdr:pic>
    <xdr:clientData/>
  </xdr:twoCellAnchor>
  <xdr:twoCellAnchor editAs="oneCell">
    <xdr:from>
      <xdr:col>0</xdr:col>
      <xdr:colOff>38555</xdr:colOff>
      <xdr:row>0</xdr:row>
      <xdr:rowOff>0</xdr:rowOff>
    </xdr:from>
    <xdr:to>
      <xdr:col>0</xdr:col>
      <xdr:colOff>844551</xdr:colOff>
      <xdr:row>0</xdr:row>
      <xdr:rowOff>922119</xdr:rowOff>
    </xdr:to>
    <xdr:pic>
      <xdr:nvPicPr>
        <xdr:cNvPr id="3" name="Picture 2">
          <a:extLst>
            <a:ext uri="{FF2B5EF4-FFF2-40B4-BE49-F238E27FC236}">
              <a16:creationId xmlns:a16="http://schemas.microsoft.com/office/drawing/2014/main" id="{00000000-0008-0000-04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8653126" y="0"/>
          <a:ext cx="805996" cy="922119"/>
        </a:xfrm>
        <a:prstGeom prst="rect">
          <a:avLst/>
        </a:prstGeom>
      </xdr:spPr>
    </xdr:pic>
    <xdr:clientData/>
  </xdr:twoCellAnchor>
  <xdr:twoCellAnchor>
    <xdr:from>
      <xdr:col>0</xdr:col>
      <xdr:colOff>272143</xdr:colOff>
      <xdr:row>23</xdr:row>
      <xdr:rowOff>204353</xdr:rowOff>
    </xdr:from>
    <xdr:to>
      <xdr:col>3</xdr:col>
      <xdr:colOff>891322</xdr:colOff>
      <xdr:row>33</xdr:row>
      <xdr:rowOff>350067</xdr:rowOff>
    </xdr:to>
    <xdr:graphicFrame macro="">
      <xdr:nvGraphicFramePr>
        <xdr:cNvPr id="7" name="Chart 6" descr="Bar chart titled 'Carbon emissions at practical completion (Pre-Construction Demolition + A1-A5)'. The chart compares five options (Option 1 to Option 5) along the horizontal axis. The vertical axis is labeled 'kgCO₂e/m² GIA' and ranges from 0 to 1. There are no visible bars for any option, indicating that all options have zero values for both pre-construction demolition and upfront embodied carbon (A1-A5) Once the tool is completed, the graphs will be automatically updated. The legend shows two categories: Pre-Construction Demolition and Upfront Embodied Carbon (A1-A5), both represented in yellow shades.">
          <a:extLst>
            <a:ext uri="{FF2B5EF4-FFF2-40B4-BE49-F238E27FC236}">
              <a16:creationId xmlns:a16="http://schemas.microsoft.com/office/drawing/2014/main" id="{9BB68C65-8E1B-E598-D991-284BE98862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1097230</xdr:colOff>
      <xdr:row>23</xdr:row>
      <xdr:rowOff>221427</xdr:rowOff>
    </xdr:from>
    <xdr:to>
      <xdr:col>6</xdr:col>
      <xdr:colOff>2233480</xdr:colOff>
      <xdr:row>33</xdr:row>
      <xdr:rowOff>367141</xdr:rowOff>
    </xdr:to>
    <xdr:graphicFrame macro="">
      <xdr:nvGraphicFramePr>
        <xdr:cNvPr id="8" name="Chart 7" descr="Bar chart titled 'Lifecycle embodied carbon (A1-A5, B1-B5, C1-C4)'. The chart compares five options (Option 1 to Option 5) along the horizontal axis. The vertical axis is labeled 'kgCO₂e/m² GIA' and ranges from 0 to 1. There are no visible bars for any option, indicating that all options have zero values for upfront embodied carbon (A1-A5), in-use embodied carbon (B1-B5), and end-of-life embodied carbon (C1-C4). Once the tool is completed, the graphs will be automatically updated. The legend at the bottom shows three categories: Upfront Embodied Carbon (A1-A5) in yellow, In-Use Embodied Carbon (B1-B5) in light orange, and End-of-Life Embodied Carbon (C1-C4) in brown.">
          <a:extLst>
            <a:ext uri="{FF2B5EF4-FFF2-40B4-BE49-F238E27FC236}">
              <a16:creationId xmlns:a16="http://schemas.microsoft.com/office/drawing/2014/main" id="{8C7CEE01-2450-4A93-A4CC-9BC1650A6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265958</xdr:colOff>
      <xdr:row>34</xdr:row>
      <xdr:rowOff>95247</xdr:rowOff>
    </xdr:from>
    <xdr:to>
      <xdr:col>3</xdr:col>
      <xdr:colOff>885137</xdr:colOff>
      <xdr:row>44</xdr:row>
      <xdr:rowOff>240962</xdr:rowOff>
    </xdr:to>
    <xdr:graphicFrame macro="">
      <xdr:nvGraphicFramePr>
        <xdr:cNvPr id="9" name="Chart 8" descr="Bar chart titled 'Operational carbon emissions (B6)'. The chart compares five options (Option 1 to Option 5) along the horizontal axis. The vertical axis is labeled 'kgCO₂e/m² GIA' and ranges from 0 to 1. There are no visible bars for any option, indicating that all options have zero operational carbon emissions (B6). Once the tool is completed, the graphs will be automatically updated. The legend at the bottom shows a single category: Operational Carbon (B6), represented in light blue.">
          <a:extLst>
            <a:ext uri="{FF2B5EF4-FFF2-40B4-BE49-F238E27FC236}">
              <a16:creationId xmlns:a16="http://schemas.microsoft.com/office/drawing/2014/main" id="{5CE75513-628B-4134-8A3E-340458440F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1074963</xdr:colOff>
      <xdr:row>34</xdr:row>
      <xdr:rowOff>115660</xdr:rowOff>
    </xdr:from>
    <xdr:to>
      <xdr:col>6</xdr:col>
      <xdr:colOff>2211213</xdr:colOff>
      <xdr:row>44</xdr:row>
      <xdr:rowOff>261375</xdr:rowOff>
    </xdr:to>
    <xdr:graphicFrame macro="">
      <xdr:nvGraphicFramePr>
        <xdr:cNvPr id="12" name="Chart 11" descr="Bar chart titled 'Operational carbon emissions (B6)'. The chart compares five options (Option 1 to Option 5) along the horizontal axis. The vertical axis is labeled 'kgCO₂e/m² GIA' and ranges from 0 to 1. There are no visible bars for any option, indicating that all options have zero operational carbon emissions (B6). Once the tool is completed, the graphs will be automatically updated. The legend at the bottom shows a single category: Operational Carbon (B6), represented in light blue.">
          <a:extLst>
            <a:ext uri="{FF2B5EF4-FFF2-40B4-BE49-F238E27FC236}">
              <a16:creationId xmlns:a16="http://schemas.microsoft.com/office/drawing/2014/main" id="{71FCBB80-0A26-4854-BDBF-187AB888B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122156</xdr:colOff>
      <xdr:row>56</xdr:row>
      <xdr:rowOff>246714</xdr:rowOff>
    </xdr:from>
    <xdr:to>
      <xdr:col>3</xdr:col>
      <xdr:colOff>830456</xdr:colOff>
      <xdr:row>66</xdr:row>
      <xdr:rowOff>365214</xdr:rowOff>
    </xdr:to>
    <xdr:graphicFrame macro="">
      <xdr:nvGraphicFramePr>
        <xdr:cNvPr id="25" name="Chart 24" descr="Bar chart titled 'Carbon emissions at practical completion (Pre-Construction Demolition + A1-A5)'. The chart compares five options (Option 1 to Option 5) along the horizontal axis. The vertical axis is labeled 'tonnesCO₂e' and ranges from 0 to 1. There are no visible bars for any option, indicating zero values for both pre-construction demolition and upfront embodied carbon (A1-A5). Once the tool is completed, the graphs will be automatically updated. The legend shows two categories: Pre-Construction Demolition and Upfront Embodied Carbon (A1-A5), both in yellow shades.">
          <a:extLst>
            <a:ext uri="{FF2B5EF4-FFF2-40B4-BE49-F238E27FC236}">
              <a16:creationId xmlns:a16="http://schemas.microsoft.com/office/drawing/2014/main" id="{18E610A9-E987-4855-8A81-F774715F8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1035690</xdr:colOff>
      <xdr:row>56</xdr:row>
      <xdr:rowOff>233852</xdr:rowOff>
    </xdr:from>
    <xdr:to>
      <xdr:col>6</xdr:col>
      <xdr:colOff>2136630</xdr:colOff>
      <xdr:row>66</xdr:row>
      <xdr:rowOff>352352</xdr:rowOff>
    </xdr:to>
    <xdr:graphicFrame macro="">
      <xdr:nvGraphicFramePr>
        <xdr:cNvPr id="26" name="Chart 25" descr="Bar chart titled 'Lifecycle embodied carbon (A1-A5, B1-B5, C1-C4)'. The chart compares five options (Option 1 to Option 5) along the horizontal axis. The vertical axis is labeled 'tonnesCO₂e' and ranges from 0 to 2. There are no visible bars for any option, indicating zero values for all lifecycle embodied carbon categories. Once the tool is completed, the graphs will be automatically updated. The legend shows three categories: Upfront Embodied Carbon (A1-A5), In-Use Embodied Carbon (B1-B5), and End-of-Life Embodied Carbon (C1-C4), each in a different shade of orange or brown.">
          <a:extLst>
            <a:ext uri="{FF2B5EF4-FFF2-40B4-BE49-F238E27FC236}">
              <a16:creationId xmlns:a16="http://schemas.microsoft.com/office/drawing/2014/main" id="{F442677B-D022-40C1-8039-65855C0D4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102364</xdr:colOff>
      <xdr:row>67</xdr:row>
      <xdr:rowOff>103591</xdr:rowOff>
    </xdr:from>
    <xdr:to>
      <xdr:col>3</xdr:col>
      <xdr:colOff>809989</xdr:colOff>
      <xdr:row>77</xdr:row>
      <xdr:rowOff>222091</xdr:rowOff>
    </xdr:to>
    <xdr:graphicFrame macro="">
      <xdr:nvGraphicFramePr>
        <xdr:cNvPr id="27" name="Chart 26" descr="Bar chart titled 'Operational carbon emissions (B6)'. The chart compares five options (Option 1 to Option 5) along the horizontal axis. The vertical axis is labeled 'tonnesCO₂e' and ranges from 0 to 1. There are no visible bars for any option, indicating zero operational carbon emissions (B6) for all options. Once the tool is completed, the graphs will be automatically updated. The legend shows a single category: Operational Carbon (B6), in light blue.">
          <a:extLst>
            <a:ext uri="{FF2B5EF4-FFF2-40B4-BE49-F238E27FC236}">
              <a16:creationId xmlns:a16="http://schemas.microsoft.com/office/drawing/2014/main" id="{61ED5F5E-5DED-4F2B-A0AD-70E5A037DF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xdr:col>
      <xdr:colOff>1013422</xdr:colOff>
      <xdr:row>67</xdr:row>
      <xdr:rowOff>98150</xdr:rowOff>
    </xdr:from>
    <xdr:to>
      <xdr:col>6</xdr:col>
      <xdr:colOff>2112817</xdr:colOff>
      <xdr:row>77</xdr:row>
      <xdr:rowOff>216650</xdr:rowOff>
    </xdr:to>
    <xdr:graphicFrame macro="">
      <xdr:nvGraphicFramePr>
        <xdr:cNvPr id="28" name="Chart 27" descr="Bar chart titled 'Whole Life Carbon (A1-A5, B1-B6, C1-C4) including pre-construction demolition'. The chart compares five options (Option 1 to Option 5) along the horizontal axis. The vertical axis is labeled 'tonnesCO₂e' and ranges from 0 to 1. There are no visible bars for any option, indicating zero values for all categories. Once the tool is completed, the graphs will be automatically updated. The legend shows five categories: Pre-Construction Demolition, Upfront Embodied Carbon (A1-A5), In-Use Embodied Carbon (B1-B5), End-of-Life Embodied Carbon (C1-C4), and Operational Carbon (B6), each represented by a different color.">
          <a:extLst>
            <a:ext uri="{FF2B5EF4-FFF2-40B4-BE49-F238E27FC236}">
              <a16:creationId xmlns:a16="http://schemas.microsoft.com/office/drawing/2014/main" id="{865D5CD4-5976-4523-9F5C-AFA6F9696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190501</xdr:colOff>
      <xdr:row>85</xdr:row>
      <xdr:rowOff>220434</xdr:rowOff>
    </xdr:from>
    <xdr:to>
      <xdr:col>6</xdr:col>
      <xdr:colOff>2122715</xdr:colOff>
      <xdr:row>99</xdr:row>
      <xdr:rowOff>190500</xdr:rowOff>
    </xdr:to>
    <xdr:graphicFrame macro="">
      <xdr:nvGraphicFramePr>
        <xdr:cNvPr id="29" name="Chart 28" descr="Bar chart titled 'Energy Use Intensities – Options comparison'. The chart compares five options (Option 1 to Option 5) along the horizontal axis. The vertical axis is labeled 'kWh/m²/year' and ranges from 0 to 1. There are no visible bars for any option, indicating that all options have zero values for both energy use intensity metrics. Once the tool is completed, the graphs will be automatically updated. The legend at the bottom shows two categories: 'kWh/m²GIA/year' in light blue and 'kWh/m²NIA/year' in dark blue.">
          <a:extLst>
            <a:ext uri="{FF2B5EF4-FFF2-40B4-BE49-F238E27FC236}">
              <a16:creationId xmlns:a16="http://schemas.microsoft.com/office/drawing/2014/main" id="{FA970621-4CA6-E70E-3C60-E7CDB584C8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74947</xdr:colOff>
      <xdr:row>9</xdr:row>
      <xdr:rowOff>51028</xdr:rowOff>
    </xdr:from>
    <xdr:to>
      <xdr:col>2</xdr:col>
      <xdr:colOff>2359092</xdr:colOff>
      <xdr:row>9</xdr:row>
      <xdr:rowOff>2236892</xdr:rowOff>
    </xdr:to>
    <xdr:graphicFrame macro="">
      <xdr:nvGraphicFramePr>
        <xdr:cNvPr id="30" name="Chart 29"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B7CB2229-0C01-4BB1-825A-B9F53A2C01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54537</xdr:colOff>
      <xdr:row>9</xdr:row>
      <xdr:rowOff>56965</xdr:rowOff>
    </xdr:from>
    <xdr:to>
      <xdr:col>3</xdr:col>
      <xdr:colOff>2351670</xdr:colOff>
      <xdr:row>9</xdr:row>
      <xdr:rowOff>2242829</xdr:rowOff>
    </xdr:to>
    <xdr:graphicFrame macro="">
      <xdr:nvGraphicFramePr>
        <xdr:cNvPr id="31" name="Chart 30"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ACDF9BBC-0CE1-4897-8CD4-5561547E1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47115</xdr:colOff>
      <xdr:row>9</xdr:row>
      <xdr:rowOff>70572</xdr:rowOff>
    </xdr:from>
    <xdr:to>
      <xdr:col>4</xdr:col>
      <xdr:colOff>2344249</xdr:colOff>
      <xdr:row>9</xdr:row>
      <xdr:rowOff>2256436</xdr:rowOff>
    </xdr:to>
    <xdr:graphicFrame macro="">
      <xdr:nvGraphicFramePr>
        <xdr:cNvPr id="32" name="Chart 31"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842AC74E-EDAA-4EB4-8732-21284CBFED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53303</xdr:colOff>
      <xdr:row>9</xdr:row>
      <xdr:rowOff>70573</xdr:rowOff>
    </xdr:from>
    <xdr:to>
      <xdr:col>5</xdr:col>
      <xdr:colOff>2350436</xdr:colOff>
      <xdr:row>9</xdr:row>
      <xdr:rowOff>2256437</xdr:rowOff>
    </xdr:to>
    <xdr:graphicFrame macro="">
      <xdr:nvGraphicFramePr>
        <xdr:cNvPr id="33" name="Chart 32"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1F667B6A-0791-4F0F-8B63-644C5A5648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45881</xdr:colOff>
      <xdr:row>9</xdr:row>
      <xdr:rowOff>56965</xdr:rowOff>
    </xdr:from>
    <xdr:to>
      <xdr:col>6</xdr:col>
      <xdr:colOff>2343015</xdr:colOff>
      <xdr:row>9</xdr:row>
      <xdr:rowOff>2242829</xdr:rowOff>
    </xdr:to>
    <xdr:graphicFrame macro="">
      <xdr:nvGraphicFramePr>
        <xdr:cNvPr id="34" name="Chart 33"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0AECACC7-87D8-4DE8-94DF-BF746BFA2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76185</xdr:colOff>
      <xdr:row>10</xdr:row>
      <xdr:rowOff>6558</xdr:rowOff>
    </xdr:from>
    <xdr:to>
      <xdr:col>2</xdr:col>
      <xdr:colOff>2360330</xdr:colOff>
      <xdr:row>10</xdr:row>
      <xdr:rowOff>2235717</xdr:rowOff>
    </xdr:to>
    <xdr:graphicFrame macro="">
      <xdr:nvGraphicFramePr>
        <xdr:cNvPr id="35" name="Chart 34"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8DDBB520-BA95-4C71-818B-FF0485E83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55775</xdr:colOff>
      <xdr:row>10</xdr:row>
      <xdr:rowOff>12495</xdr:rowOff>
    </xdr:from>
    <xdr:to>
      <xdr:col>3</xdr:col>
      <xdr:colOff>2352908</xdr:colOff>
      <xdr:row>10</xdr:row>
      <xdr:rowOff>2232129</xdr:rowOff>
    </xdr:to>
    <xdr:graphicFrame macro="">
      <xdr:nvGraphicFramePr>
        <xdr:cNvPr id="36" name="Chart 35"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2D043676-BBE2-4C12-A005-2675E8C5B0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48353</xdr:colOff>
      <xdr:row>10</xdr:row>
      <xdr:rowOff>26102</xdr:rowOff>
    </xdr:from>
    <xdr:to>
      <xdr:col>4</xdr:col>
      <xdr:colOff>2345487</xdr:colOff>
      <xdr:row>10</xdr:row>
      <xdr:rowOff>2255261</xdr:rowOff>
    </xdr:to>
    <xdr:graphicFrame macro="">
      <xdr:nvGraphicFramePr>
        <xdr:cNvPr id="37" name="Chart 36"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AA9AA3F2-82BA-4692-830E-757DD8893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54541</xdr:colOff>
      <xdr:row>10</xdr:row>
      <xdr:rowOff>26103</xdr:rowOff>
    </xdr:from>
    <xdr:to>
      <xdr:col>5</xdr:col>
      <xdr:colOff>2351674</xdr:colOff>
      <xdr:row>10</xdr:row>
      <xdr:rowOff>2255262</xdr:rowOff>
    </xdr:to>
    <xdr:graphicFrame macro="">
      <xdr:nvGraphicFramePr>
        <xdr:cNvPr id="38" name="Chart 37"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6923BC87-35C0-47BF-A747-1C7AA6EDF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47119</xdr:colOff>
      <xdr:row>10</xdr:row>
      <xdr:rowOff>12495</xdr:rowOff>
    </xdr:from>
    <xdr:to>
      <xdr:col>6</xdr:col>
      <xdr:colOff>2344253</xdr:colOff>
      <xdr:row>10</xdr:row>
      <xdr:rowOff>2232129</xdr:rowOff>
    </xdr:to>
    <xdr:graphicFrame macro="">
      <xdr:nvGraphicFramePr>
        <xdr:cNvPr id="39" name="Chart 38"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3D9E81B6-12A6-4CBF-9859-A32543810C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68035</xdr:colOff>
      <xdr:row>11</xdr:row>
      <xdr:rowOff>57875</xdr:rowOff>
    </xdr:from>
    <xdr:to>
      <xdr:col>2</xdr:col>
      <xdr:colOff>2352180</xdr:colOff>
      <xdr:row>11</xdr:row>
      <xdr:rowOff>2263220</xdr:rowOff>
    </xdr:to>
    <xdr:graphicFrame macro="">
      <xdr:nvGraphicFramePr>
        <xdr:cNvPr id="40" name="Chart 39"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7E9F5499-5790-4E4B-A403-7E0CC9FC3B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xdr:col>
      <xdr:colOff>47625</xdr:colOff>
      <xdr:row>11</xdr:row>
      <xdr:rowOff>63812</xdr:rowOff>
    </xdr:from>
    <xdr:to>
      <xdr:col>3</xdr:col>
      <xdr:colOff>2344758</xdr:colOff>
      <xdr:row>11</xdr:row>
      <xdr:rowOff>2259632</xdr:rowOff>
    </xdr:to>
    <xdr:graphicFrame macro="">
      <xdr:nvGraphicFramePr>
        <xdr:cNvPr id="41" name="Chart 40"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D55E52A1-79DB-4652-9E38-077CD215F2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4</xdr:col>
      <xdr:colOff>40203</xdr:colOff>
      <xdr:row>11</xdr:row>
      <xdr:rowOff>77419</xdr:rowOff>
    </xdr:from>
    <xdr:to>
      <xdr:col>4</xdr:col>
      <xdr:colOff>2337337</xdr:colOff>
      <xdr:row>11</xdr:row>
      <xdr:rowOff>2282764</xdr:rowOff>
    </xdr:to>
    <xdr:graphicFrame macro="">
      <xdr:nvGraphicFramePr>
        <xdr:cNvPr id="42" name="Chart 41"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D8EF1F2E-31AF-472C-ADD2-A75BC85192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46391</xdr:colOff>
      <xdr:row>11</xdr:row>
      <xdr:rowOff>77420</xdr:rowOff>
    </xdr:from>
    <xdr:to>
      <xdr:col>5</xdr:col>
      <xdr:colOff>2343524</xdr:colOff>
      <xdr:row>11</xdr:row>
      <xdr:rowOff>2282765</xdr:rowOff>
    </xdr:to>
    <xdr:graphicFrame macro="">
      <xdr:nvGraphicFramePr>
        <xdr:cNvPr id="43" name="Chart 42"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5259ABC1-13FA-4E9B-BEDB-90FF112739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38969</xdr:colOff>
      <xdr:row>11</xdr:row>
      <xdr:rowOff>63812</xdr:rowOff>
    </xdr:from>
    <xdr:to>
      <xdr:col>6</xdr:col>
      <xdr:colOff>2336103</xdr:colOff>
      <xdr:row>11</xdr:row>
      <xdr:rowOff>2259632</xdr:rowOff>
    </xdr:to>
    <xdr:graphicFrame macro="">
      <xdr:nvGraphicFramePr>
        <xdr:cNvPr id="44" name="Chart 43" descr="A circular donut chart with a thick orange ring and a white center. In the middle of the chart, the text &quot;0%&quot; is displayed in bold, dark gray font. The orange ring is unbroken, indicating that 0 percent of the total value has been achieved or completed. This will be updated once the tool is completed. The overall appearance is clean and minimal, with no additional labels, numbers, or legends present.">
          <a:extLst>
            <a:ext uri="{FF2B5EF4-FFF2-40B4-BE49-F238E27FC236}">
              <a16:creationId xmlns:a16="http://schemas.microsoft.com/office/drawing/2014/main" id="{FCB03354-FCB0-48C1-843A-8CAE3F03DE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102</xdr:row>
      <xdr:rowOff>207817</xdr:rowOff>
    </xdr:from>
    <xdr:to>
      <xdr:col>7</xdr:col>
      <xdr:colOff>34636</xdr:colOff>
      <xdr:row>125</xdr:row>
      <xdr:rowOff>311728</xdr:rowOff>
    </xdr:to>
    <xdr:graphicFrame macro="">
      <xdr:nvGraphicFramePr>
        <xdr:cNvPr id="4" name="Chart 3">
          <a:extLst>
            <a:ext uri="{FF2B5EF4-FFF2-40B4-BE49-F238E27FC236}">
              <a16:creationId xmlns:a16="http://schemas.microsoft.com/office/drawing/2014/main" id="{59BD59D1-B6A0-4BBD-983A-C5CABEA9CDE9}"/>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104838</xdr:colOff>
      <xdr:row>54</xdr:row>
      <xdr:rowOff>419893</xdr:rowOff>
    </xdr:from>
    <xdr:to>
      <xdr:col>13</xdr:col>
      <xdr:colOff>588001</xdr:colOff>
      <xdr:row>65</xdr:row>
      <xdr:rowOff>105438</xdr:rowOff>
    </xdr:to>
    <xdr:graphicFrame macro="">
      <xdr:nvGraphicFramePr>
        <xdr:cNvPr id="23" name="Chart 22">
          <a:extLst>
            <a:ext uri="{FF2B5EF4-FFF2-40B4-BE49-F238E27FC236}">
              <a16:creationId xmlns:a16="http://schemas.microsoft.com/office/drawing/2014/main" id="{492C2373-03DE-45C0-A545-7BEDFFFB5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14</xdr:col>
      <xdr:colOff>187099</xdr:colOff>
      <xdr:row>54</xdr:row>
      <xdr:rowOff>407031</xdr:rowOff>
    </xdr:from>
    <xdr:to>
      <xdr:col>27</xdr:col>
      <xdr:colOff>577994</xdr:colOff>
      <xdr:row>65</xdr:row>
      <xdr:rowOff>92576</xdr:rowOff>
    </xdr:to>
    <xdr:graphicFrame macro="">
      <xdr:nvGraphicFramePr>
        <xdr:cNvPr id="24" name="Chart 23">
          <a:extLst>
            <a:ext uri="{FF2B5EF4-FFF2-40B4-BE49-F238E27FC236}">
              <a16:creationId xmlns:a16="http://schemas.microsoft.com/office/drawing/2014/main" id="{9AF6B1E5-09F3-4BE8-B91D-097829451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85046</xdr:colOff>
      <xdr:row>65</xdr:row>
      <xdr:rowOff>276770</xdr:rowOff>
    </xdr:from>
    <xdr:to>
      <xdr:col>13</xdr:col>
      <xdr:colOff>567534</xdr:colOff>
      <xdr:row>76</xdr:row>
      <xdr:rowOff>256725</xdr:rowOff>
    </xdr:to>
    <xdr:graphicFrame macro="">
      <xdr:nvGraphicFramePr>
        <xdr:cNvPr id="25" name="Chart 24">
          <a:extLst>
            <a:ext uri="{FF2B5EF4-FFF2-40B4-BE49-F238E27FC236}">
              <a16:creationId xmlns:a16="http://schemas.microsoft.com/office/drawing/2014/main" id="{FAF3B22A-C2B9-4857-A984-839456E8E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14</xdr:col>
      <xdr:colOff>164831</xdr:colOff>
      <xdr:row>65</xdr:row>
      <xdr:rowOff>271329</xdr:rowOff>
    </xdr:from>
    <xdr:to>
      <xdr:col>27</xdr:col>
      <xdr:colOff>554181</xdr:colOff>
      <xdr:row>76</xdr:row>
      <xdr:rowOff>251284</xdr:rowOff>
    </xdr:to>
    <xdr:graphicFrame macro="">
      <xdr:nvGraphicFramePr>
        <xdr:cNvPr id="26" name="Chart 25">
          <a:extLst>
            <a:ext uri="{FF2B5EF4-FFF2-40B4-BE49-F238E27FC236}">
              <a16:creationId xmlns:a16="http://schemas.microsoft.com/office/drawing/2014/main" id="{C67AA4EB-11EB-4F91-9BF2-4B123B4E6F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v xml:space="preserve">Option 1 </v>
  </rv>
  <rv s="0">
    <v>1</v>
    <v>5</v>
    <v>Option 2</v>
  </rv>
  <rv s="0">
    <v>2</v>
    <v>5</v>
    <v xml:space="preserve">Option 3 </v>
  </rv>
  <rv s="0">
    <v>3</v>
    <v>5</v>
    <v>Option 4</v>
  </rv>
  <rv s="0">
    <v>4</v>
    <v>5</v>
    <v>Option 5</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oflondon.gov.uk/services/planning/planning-application-requirements/sustainable-development-planning-requirement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5FEF-3343-4490-AEAE-4C44BFCEA875}">
  <sheetPr codeName="Sheet1">
    <tabColor theme="7" tint="0.59999389629810485"/>
  </sheetPr>
  <dimension ref="A1:U62"/>
  <sheetViews>
    <sheetView showGridLines="0" topLeftCell="A47" zoomScaleNormal="100" zoomScaleSheetLayoutView="100" workbookViewId="0">
      <selection activeCell="B45" sqref="B45:S45"/>
    </sheetView>
  </sheetViews>
  <sheetFormatPr defaultColWidth="0" defaultRowHeight="13.5" zeroHeight="1"/>
  <cols>
    <col min="1" max="1" width="3.1796875" style="3" customWidth="1"/>
    <col min="2" max="2" width="14.453125" style="3" customWidth="1"/>
    <col min="3" max="3" width="14.54296875" style="3" customWidth="1"/>
    <col min="4" max="6" width="9.1796875" style="3" customWidth="1"/>
    <col min="7" max="7" width="20.7265625" style="3" customWidth="1"/>
    <col min="8" max="8" width="11.81640625" style="3" customWidth="1"/>
    <col min="9" max="19" width="9.1796875" style="3" customWidth="1"/>
    <col min="20" max="20" width="5.7265625" style="3" customWidth="1"/>
    <col min="21" max="16384" width="9.1796875" style="3" hidden="1"/>
  </cols>
  <sheetData>
    <row r="1" spans="1:20" ht="27.75" customHeight="1">
      <c r="A1" s="1"/>
      <c r="B1" s="1"/>
      <c r="C1" s="1"/>
      <c r="D1" s="1"/>
      <c r="E1" s="1"/>
      <c r="F1" s="1"/>
      <c r="G1" s="1"/>
      <c r="H1" s="1"/>
      <c r="I1" s="1"/>
      <c r="J1" s="1"/>
      <c r="K1" s="1"/>
      <c r="L1" s="1"/>
      <c r="M1" s="1"/>
      <c r="N1" s="1"/>
      <c r="O1" s="1"/>
      <c r="P1" s="1"/>
      <c r="Q1" s="1"/>
      <c r="R1" s="1"/>
      <c r="S1" s="1"/>
      <c r="T1" s="1"/>
    </row>
    <row r="2" spans="1:20">
      <c r="A2" s="4"/>
      <c r="B2" s="4"/>
      <c r="C2" s="4"/>
      <c r="D2" s="4"/>
      <c r="E2" s="4"/>
      <c r="F2" s="4"/>
      <c r="G2" s="4"/>
      <c r="H2" s="4"/>
      <c r="I2" s="4"/>
      <c r="J2" s="4"/>
      <c r="K2" s="4"/>
      <c r="L2" s="4"/>
      <c r="M2" s="4"/>
      <c r="N2" s="4"/>
      <c r="O2" s="4"/>
      <c r="P2" s="4"/>
      <c r="Q2" s="4"/>
      <c r="R2" s="4"/>
      <c r="S2" s="4"/>
      <c r="T2" s="4"/>
    </row>
    <row r="3" spans="1:20">
      <c r="A3" s="4"/>
      <c r="B3" s="4"/>
      <c r="C3" s="4"/>
      <c r="D3" s="4"/>
      <c r="E3" s="4"/>
      <c r="F3" s="4"/>
      <c r="G3" s="4"/>
      <c r="H3" s="4"/>
      <c r="I3" s="4"/>
      <c r="J3" s="4"/>
      <c r="K3" s="4"/>
      <c r="L3" s="4"/>
      <c r="M3" s="4"/>
      <c r="N3" s="4"/>
      <c r="O3" s="4"/>
      <c r="P3" s="4"/>
      <c r="Q3" s="4"/>
      <c r="R3" s="4"/>
      <c r="S3" s="4"/>
      <c r="T3" s="4"/>
    </row>
    <row r="4" spans="1:20">
      <c r="A4" s="4"/>
      <c r="B4" s="4"/>
      <c r="C4" s="4"/>
      <c r="D4" s="4"/>
      <c r="E4" s="4"/>
      <c r="F4" s="4"/>
      <c r="G4" s="4"/>
      <c r="I4" s="4"/>
      <c r="J4" s="4"/>
      <c r="K4" s="4"/>
      <c r="L4" s="4"/>
      <c r="M4" s="4"/>
      <c r="N4" s="4"/>
      <c r="O4" s="4"/>
      <c r="P4" s="4"/>
      <c r="Q4" s="4"/>
      <c r="R4" s="4"/>
      <c r="S4" s="4"/>
      <c r="T4" s="4"/>
    </row>
    <row r="5" spans="1:20" ht="19.5">
      <c r="A5" s="4"/>
      <c r="B5" s="4"/>
      <c r="C5" s="4"/>
      <c r="D5" s="4"/>
      <c r="E5" s="4"/>
      <c r="F5" s="4"/>
      <c r="G5" s="4"/>
      <c r="H5" s="2"/>
      <c r="I5" s="4"/>
      <c r="J5" s="4"/>
      <c r="K5" s="4"/>
      <c r="L5" s="4"/>
      <c r="M5" s="4"/>
      <c r="N5" s="4"/>
      <c r="O5" s="4"/>
      <c r="P5" s="4"/>
      <c r="Q5" s="4"/>
      <c r="R5" s="4"/>
      <c r="S5" s="4"/>
      <c r="T5" s="4"/>
    </row>
    <row r="6" spans="1:20" ht="14">
      <c r="A6" s="4"/>
      <c r="B6" s="4"/>
      <c r="C6" s="4"/>
      <c r="D6" s="4"/>
      <c r="E6" s="4"/>
      <c r="F6" s="4"/>
      <c r="G6" s="4"/>
      <c r="H6" s="4"/>
      <c r="I6" s="5"/>
      <c r="J6" s="4"/>
      <c r="K6" s="4"/>
      <c r="L6" s="4"/>
      <c r="M6" s="4"/>
      <c r="N6" s="4"/>
      <c r="O6" s="4"/>
      <c r="P6" s="4"/>
      <c r="Q6" s="4"/>
      <c r="R6" s="4"/>
      <c r="S6" s="4"/>
      <c r="T6" s="4"/>
    </row>
    <row r="7" spans="1:20" ht="14">
      <c r="A7" s="4"/>
      <c r="B7" s="4"/>
      <c r="C7" s="4"/>
      <c r="D7" s="4"/>
      <c r="E7" s="4"/>
      <c r="F7" s="4"/>
      <c r="G7" s="4"/>
      <c r="H7" s="4"/>
      <c r="I7" s="5"/>
      <c r="J7" s="4"/>
      <c r="K7" s="4"/>
      <c r="L7" s="4"/>
      <c r="M7" s="4"/>
      <c r="N7" s="4"/>
      <c r="O7" s="4"/>
      <c r="P7" s="4"/>
      <c r="Q7" s="4"/>
      <c r="R7" s="4"/>
      <c r="S7" s="4"/>
      <c r="T7" s="4"/>
    </row>
    <row r="8" spans="1:20" ht="14">
      <c r="A8" s="4"/>
      <c r="B8" s="4"/>
      <c r="C8" s="4"/>
      <c r="D8" s="4"/>
      <c r="E8" s="4"/>
      <c r="F8" s="4"/>
      <c r="G8" s="4"/>
      <c r="H8" s="4"/>
      <c r="I8" s="5"/>
      <c r="J8" s="4"/>
      <c r="K8" s="4"/>
      <c r="L8" s="4"/>
      <c r="M8" s="4"/>
      <c r="N8" s="4"/>
      <c r="O8" s="4"/>
      <c r="P8" s="4"/>
      <c r="Q8" s="4"/>
      <c r="R8" s="4"/>
      <c r="S8" s="4"/>
      <c r="T8" s="4"/>
    </row>
    <row r="9" spans="1:20" ht="14">
      <c r="A9" s="4"/>
      <c r="B9" s="4"/>
      <c r="C9" s="4"/>
      <c r="D9" s="4"/>
      <c r="E9" s="4"/>
      <c r="F9" s="4"/>
      <c r="G9" s="4"/>
      <c r="H9" s="4"/>
      <c r="I9" s="5"/>
      <c r="J9" s="32"/>
      <c r="K9" s="32"/>
      <c r="L9" s="32"/>
      <c r="M9" s="32"/>
      <c r="N9" s="32"/>
      <c r="O9" s="32"/>
      <c r="P9" s="32"/>
      <c r="Q9" s="32"/>
      <c r="R9" s="32"/>
      <c r="S9" s="32"/>
      <c r="T9" s="32"/>
    </row>
    <row r="10" spans="1:20" ht="19.5">
      <c r="A10" s="4"/>
      <c r="B10" s="8" t="s">
        <v>0</v>
      </c>
      <c r="C10" s="4"/>
      <c r="D10" s="4"/>
      <c r="E10" s="4"/>
      <c r="F10" s="4"/>
      <c r="G10" s="4"/>
      <c r="H10" s="4"/>
      <c r="I10" s="5"/>
      <c r="J10" s="32"/>
      <c r="K10" s="32"/>
      <c r="L10" s="32"/>
      <c r="M10" s="32"/>
      <c r="N10" s="32"/>
      <c r="O10" s="32"/>
      <c r="P10" s="32"/>
      <c r="Q10" s="32"/>
      <c r="R10" s="32"/>
      <c r="S10" s="32"/>
      <c r="T10" s="32"/>
    </row>
    <row r="11" spans="1:20" ht="14">
      <c r="A11" s="4"/>
      <c r="B11" s="4"/>
      <c r="C11" s="4"/>
      <c r="D11" s="4"/>
      <c r="E11" s="4"/>
      <c r="F11" s="4"/>
      <c r="G11" s="4"/>
      <c r="H11" s="4"/>
      <c r="I11" s="5"/>
      <c r="J11" s="32"/>
      <c r="K11" s="32"/>
      <c r="L11" s="32"/>
      <c r="M11" s="32"/>
      <c r="N11" s="32"/>
      <c r="O11" s="32"/>
      <c r="P11" s="32"/>
      <c r="Q11" s="32"/>
      <c r="R11" s="32"/>
      <c r="S11" s="32"/>
      <c r="T11" s="32"/>
    </row>
    <row r="12" spans="1:20" ht="14">
      <c r="A12" s="4"/>
      <c r="B12" s="7" t="s">
        <v>1</v>
      </c>
      <c r="C12" s="112" t="s">
        <v>2</v>
      </c>
      <c r="D12" s="112"/>
      <c r="E12" s="4"/>
      <c r="F12" s="4"/>
      <c r="G12" s="4"/>
      <c r="H12" s="4"/>
      <c r="I12" s="5"/>
      <c r="J12" s="32"/>
      <c r="K12" s="32"/>
      <c r="L12" s="32"/>
      <c r="M12" s="32"/>
      <c r="N12" s="32"/>
      <c r="O12" s="32"/>
      <c r="P12" s="32"/>
      <c r="Q12" s="32"/>
      <c r="R12" s="32"/>
      <c r="S12" s="32"/>
      <c r="T12" s="32"/>
    </row>
    <row r="13" spans="1:20" ht="14">
      <c r="A13" s="4"/>
      <c r="B13" s="7" t="s">
        <v>3</v>
      </c>
      <c r="C13" s="112" t="s">
        <v>4</v>
      </c>
      <c r="D13" s="112"/>
      <c r="E13" s="4"/>
      <c r="F13" s="4"/>
      <c r="G13" s="4"/>
      <c r="H13" s="4"/>
      <c r="I13" s="5"/>
      <c r="J13" s="32"/>
      <c r="K13" s="32"/>
      <c r="L13" s="32"/>
      <c r="M13" s="32"/>
      <c r="N13" s="32"/>
      <c r="O13" s="32"/>
      <c r="P13" s="32"/>
      <c r="Q13" s="32"/>
      <c r="R13" s="32"/>
      <c r="S13" s="32"/>
      <c r="T13" s="32"/>
    </row>
    <row r="14" spans="1:20" ht="14">
      <c r="A14" s="4"/>
      <c r="D14" s="10"/>
      <c r="E14" s="4"/>
      <c r="F14" s="4"/>
      <c r="G14" s="4"/>
      <c r="H14" s="4"/>
      <c r="I14" s="5"/>
      <c r="J14" s="32"/>
      <c r="K14" s="32"/>
      <c r="L14" s="32"/>
      <c r="M14" s="32"/>
      <c r="N14" s="32"/>
      <c r="O14" s="32"/>
      <c r="P14" s="32"/>
      <c r="Q14" s="32"/>
      <c r="R14" s="32"/>
      <c r="S14" s="32"/>
      <c r="T14" s="32"/>
    </row>
    <row r="15" spans="1:20" ht="18" customHeight="1">
      <c r="A15" s="4"/>
      <c r="B15" s="4" t="s">
        <v>5</v>
      </c>
      <c r="D15" s="4"/>
      <c r="E15" s="4"/>
      <c r="F15" s="4"/>
      <c r="G15" s="4"/>
      <c r="H15" s="4"/>
      <c r="I15" s="5"/>
      <c r="J15" s="32"/>
      <c r="K15" s="32"/>
      <c r="L15" s="32"/>
      <c r="M15" s="32"/>
      <c r="N15" s="32"/>
      <c r="O15" s="32"/>
      <c r="P15" s="32"/>
      <c r="Q15" s="32"/>
      <c r="R15" s="32"/>
      <c r="S15" s="32"/>
      <c r="T15" s="32"/>
    </row>
    <row r="16" spans="1:20" ht="18" customHeight="1">
      <c r="A16" s="4"/>
      <c r="B16" s="17" t="s">
        <v>6</v>
      </c>
      <c r="C16" s="4"/>
      <c r="D16" s="4"/>
      <c r="E16" s="4"/>
      <c r="F16" s="4"/>
      <c r="G16" s="4"/>
      <c r="H16" s="4"/>
      <c r="I16" s="5"/>
      <c r="J16" s="4"/>
      <c r="K16" s="4"/>
      <c r="L16" s="4"/>
      <c r="M16" s="4"/>
      <c r="N16" s="4"/>
      <c r="O16" s="4"/>
      <c r="P16" s="4"/>
      <c r="Q16" s="4"/>
      <c r="R16" s="4"/>
      <c r="S16" s="4"/>
      <c r="T16" s="4"/>
    </row>
    <row r="17" spans="1:20" ht="18" customHeight="1">
      <c r="A17" s="4"/>
      <c r="B17" s="4" t="s">
        <v>7</v>
      </c>
      <c r="C17" s="5"/>
      <c r="D17" s="4"/>
      <c r="E17" s="4"/>
      <c r="F17" s="4"/>
      <c r="G17" s="4"/>
      <c r="H17" s="4"/>
      <c r="I17" s="4"/>
      <c r="J17" s="4"/>
      <c r="K17" s="4"/>
      <c r="L17" s="4"/>
      <c r="M17" s="4"/>
      <c r="N17" s="4"/>
      <c r="O17" s="4"/>
      <c r="P17" s="4"/>
      <c r="Q17" s="4"/>
      <c r="R17" s="4"/>
      <c r="S17" s="4"/>
      <c r="T17" s="4"/>
    </row>
    <row r="18" spans="1:20" ht="18" customHeight="1">
      <c r="A18" s="4"/>
      <c r="B18" s="4"/>
      <c r="C18" s="5"/>
      <c r="D18" s="4"/>
      <c r="E18" s="4"/>
      <c r="F18" s="4"/>
      <c r="G18" s="4"/>
      <c r="H18" s="4"/>
      <c r="I18" s="4"/>
      <c r="K18" s="4"/>
      <c r="L18" s="4"/>
      <c r="M18" s="4"/>
      <c r="N18" s="4"/>
      <c r="O18" s="4"/>
      <c r="P18" s="4"/>
      <c r="Q18" s="4"/>
      <c r="R18" s="4"/>
      <c r="S18" s="4"/>
      <c r="T18" s="4"/>
    </row>
    <row r="19" spans="1:20" ht="18" customHeight="1">
      <c r="A19" s="4"/>
      <c r="B19" s="35" t="s">
        <v>8</v>
      </c>
      <c r="C19" s="82"/>
      <c r="D19" s="82"/>
      <c r="E19" s="82"/>
      <c r="F19" s="82"/>
      <c r="G19" s="82"/>
      <c r="H19" s="82"/>
      <c r="L19" s="35"/>
      <c r="M19" s="35"/>
      <c r="N19" s="35"/>
      <c r="O19" s="35"/>
      <c r="P19" s="35"/>
      <c r="Q19" s="35"/>
      <c r="R19" s="35"/>
      <c r="S19" s="4"/>
      <c r="T19" s="4"/>
    </row>
    <row r="20" spans="1:20">
      <c r="A20" s="4"/>
      <c r="B20" s="4"/>
      <c r="C20" s="4"/>
      <c r="D20" s="4"/>
      <c r="E20" s="4"/>
      <c r="F20" s="4"/>
      <c r="G20" s="4"/>
      <c r="H20" s="4"/>
      <c r="I20" s="4"/>
      <c r="J20" s="4"/>
      <c r="K20" s="4"/>
      <c r="L20" s="4"/>
      <c r="M20" s="4"/>
      <c r="N20" s="4"/>
      <c r="O20" s="4"/>
      <c r="P20" s="4"/>
      <c r="Q20" s="4"/>
      <c r="R20" s="4"/>
      <c r="S20" s="4"/>
      <c r="T20" s="4"/>
    </row>
    <row r="21" spans="1:20">
      <c r="A21" s="4"/>
      <c r="B21" s="4"/>
      <c r="C21" s="4"/>
      <c r="D21" s="4"/>
      <c r="E21" s="4"/>
      <c r="F21" s="4"/>
      <c r="G21" s="4"/>
      <c r="H21" s="4"/>
      <c r="I21" s="4"/>
      <c r="J21" s="4"/>
      <c r="K21" s="4"/>
      <c r="L21" s="4"/>
      <c r="M21" s="4"/>
      <c r="N21" s="4"/>
      <c r="O21" s="4"/>
      <c r="P21" s="4"/>
      <c r="Q21" s="4"/>
      <c r="R21" s="4"/>
      <c r="S21" s="4"/>
      <c r="T21" s="4"/>
    </row>
    <row r="22" spans="1:20">
      <c r="A22" s="4"/>
      <c r="B22" s="4"/>
      <c r="C22" s="4"/>
      <c r="D22" s="4"/>
      <c r="E22" s="4"/>
      <c r="F22" s="4"/>
      <c r="G22" s="4"/>
      <c r="H22" s="4"/>
      <c r="I22" s="4"/>
      <c r="J22" s="4"/>
      <c r="K22" s="4"/>
      <c r="L22" s="4"/>
      <c r="M22" s="4"/>
      <c r="N22" s="4"/>
      <c r="O22" s="4"/>
      <c r="P22" s="4"/>
      <c r="Q22" s="4"/>
      <c r="R22" s="4"/>
      <c r="S22" s="4"/>
      <c r="T22" s="4"/>
    </row>
    <row r="23" spans="1:20">
      <c r="A23" s="4"/>
      <c r="B23" s="4"/>
      <c r="C23" s="4"/>
      <c r="D23" s="4"/>
      <c r="E23" s="4"/>
      <c r="F23" s="4"/>
      <c r="G23" s="4"/>
      <c r="H23" s="4"/>
      <c r="I23" s="4"/>
      <c r="J23" s="4"/>
      <c r="K23" s="4"/>
      <c r="L23" s="4"/>
      <c r="M23" s="4"/>
      <c r="N23" s="4"/>
      <c r="O23" s="4"/>
      <c r="P23" s="4"/>
      <c r="Q23" s="4"/>
      <c r="R23" s="4"/>
      <c r="S23" s="4"/>
      <c r="T23" s="4"/>
    </row>
    <row r="24" spans="1:20">
      <c r="A24" s="4"/>
      <c r="B24" s="4"/>
      <c r="C24" s="4"/>
      <c r="D24" s="4"/>
      <c r="E24" s="4"/>
      <c r="F24" s="4"/>
      <c r="G24" s="4"/>
      <c r="H24" s="4"/>
      <c r="I24" s="4"/>
      <c r="J24" s="4"/>
      <c r="K24" s="4"/>
      <c r="L24" s="4"/>
      <c r="M24" s="4"/>
      <c r="N24" s="4"/>
      <c r="O24" s="4"/>
      <c r="P24" s="4"/>
      <c r="Q24" s="4"/>
      <c r="R24" s="4"/>
      <c r="S24" s="4"/>
      <c r="T24" s="4"/>
    </row>
    <row r="25" spans="1:20">
      <c r="A25" s="4"/>
      <c r="B25" s="4"/>
      <c r="C25" s="4"/>
      <c r="D25" s="4"/>
      <c r="E25" s="4"/>
      <c r="F25" s="4"/>
      <c r="G25" s="4"/>
      <c r="H25" s="4"/>
      <c r="I25" s="4"/>
      <c r="J25" s="4"/>
      <c r="K25" s="4"/>
      <c r="L25" s="4"/>
      <c r="M25" s="4"/>
      <c r="N25" s="4"/>
      <c r="O25" s="4"/>
      <c r="P25" s="4"/>
      <c r="Q25" s="4"/>
      <c r="R25" s="4"/>
      <c r="S25" s="4"/>
      <c r="T25" s="4"/>
    </row>
    <row r="26" spans="1:20">
      <c r="A26" s="4"/>
      <c r="B26" s="4"/>
      <c r="C26" s="4"/>
      <c r="D26" s="4"/>
      <c r="E26" s="4"/>
      <c r="F26" s="4"/>
      <c r="G26" s="4"/>
      <c r="H26" s="4"/>
      <c r="I26" s="4"/>
      <c r="J26" s="4"/>
      <c r="K26" s="4"/>
      <c r="L26" s="4"/>
      <c r="M26" s="4"/>
      <c r="N26" s="4"/>
      <c r="O26" s="4"/>
      <c r="P26" s="4"/>
      <c r="Q26" s="4"/>
      <c r="R26" s="4"/>
      <c r="S26" s="4"/>
      <c r="T26" s="4"/>
    </row>
    <row r="27" spans="1:20">
      <c r="A27" s="4"/>
      <c r="B27" s="4"/>
      <c r="C27" s="4"/>
      <c r="D27" s="4"/>
      <c r="E27" s="4"/>
      <c r="F27" s="4"/>
      <c r="G27" s="4"/>
      <c r="H27" s="4"/>
      <c r="I27" s="4"/>
      <c r="J27" s="4"/>
      <c r="K27" s="4"/>
      <c r="L27" s="4"/>
      <c r="M27" s="4"/>
      <c r="N27" s="4"/>
      <c r="O27" s="4"/>
      <c r="P27" s="4"/>
      <c r="Q27" s="4"/>
      <c r="R27" s="4"/>
      <c r="S27" s="4"/>
      <c r="T27" s="4"/>
    </row>
    <row r="28" spans="1:20">
      <c r="A28" s="4"/>
      <c r="B28" s="4"/>
      <c r="C28" s="4"/>
      <c r="D28" s="4"/>
      <c r="E28" s="4"/>
      <c r="F28" s="4"/>
      <c r="G28" s="4"/>
      <c r="H28" s="4"/>
      <c r="I28" s="4"/>
      <c r="J28" s="4"/>
      <c r="K28" s="4"/>
      <c r="L28" s="4"/>
      <c r="M28" s="4"/>
      <c r="N28" s="4"/>
      <c r="O28" s="4"/>
      <c r="P28" s="4"/>
      <c r="Q28" s="4"/>
      <c r="R28" s="4"/>
      <c r="S28" s="4"/>
      <c r="T28" s="4"/>
    </row>
    <row r="29" spans="1:20">
      <c r="A29" s="4"/>
      <c r="B29" s="4"/>
      <c r="C29" s="4"/>
      <c r="D29" s="4"/>
      <c r="E29" s="4"/>
      <c r="F29" s="4"/>
      <c r="G29" s="4"/>
      <c r="H29" s="4"/>
      <c r="I29" s="4"/>
      <c r="J29" s="4"/>
      <c r="K29" s="4"/>
      <c r="L29" s="4"/>
      <c r="M29" s="4"/>
      <c r="N29" s="4"/>
      <c r="O29" s="4"/>
      <c r="P29" s="4"/>
      <c r="Q29" s="4"/>
      <c r="R29" s="4"/>
      <c r="S29" s="4"/>
      <c r="T29" s="4"/>
    </row>
    <row r="30" spans="1:20">
      <c r="A30" s="4"/>
      <c r="B30" s="4"/>
      <c r="C30" s="4"/>
      <c r="D30" s="4"/>
      <c r="E30" s="4"/>
      <c r="F30" s="4"/>
      <c r="G30" s="4"/>
      <c r="H30" s="4"/>
      <c r="I30" s="4"/>
      <c r="J30" s="4"/>
      <c r="K30" s="4"/>
      <c r="L30" s="4"/>
      <c r="M30" s="4"/>
      <c r="N30" s="4"/>
      <c r="O30" s="4"/>
      <c r="P30" s="4"/>
      <c r="Q30" s="4"/>
      <c r="R30" s="4"/>
      <c r="S30" s="4"/>
      <c r="T30" s="4"/>
    </row>
    <row r="31" spans="1:20">
      <c r="A31" s="4"/>
      <c r="B31" s="4"/>
      <c r="C31" s="4"/>
      <c r="D31" s="4"/>
      <c r="E31" s="4"/>
      <c r="F31" s="4"/>
      <c r="G31" s="4"/>
      <c r="H31" s="4"/>
      <c r="I31" s="4"/>
      <c r="J31" s="4"/>
      <c r="K31" s="4"/>
      <c r="L31" s="4"/>
      <c r="M31" s="4"/>
      <c r="N31" s="4"/>
      <c r="O31" s="4"/>
      <c r="P31" s="4"/>
      <c r="Q31" s="4"/>
      <c r="R31" s="4"/>
      <c r="S31" s="4"/>
      <c r="T31" s="4"/>
    </row>
    <row r="32" spans="1:20">
      <c r="A32" s="4"/>
      <c r="B32" s="4"/>
      <c r="C32" s="4"/>
      <c r="D32" s="4"/>
      <c r="E32" s="4"/>
      <c r="F32" s="4"/>
      <c r="G32" s="4"/>
      <c r="H32" s="4"/>
      <c r="I32" s="4"/>
      <c r="J32" s="4"/>
      <c r="K32" s="4"/>
      <c r="L32" s="4"/>
      <c r="M32" s="4"/>
      <c r="N32" s="4"/>
      <c r="O32" s="4"/>
      <c r="P32" s="4"/>
      <c r="Q32" s="4"/>
      <c r="R32" s="4"/>
      <c r="S32" s="4"/>
      <c r="T32" s="4"/>
    </row>
    <row r="33" spans="1:21">
      <c r="A33" s="4"/>
      <c r="B33" s="4"/>
      <c r="C33" s="4"/>
      <c r="D33" s="4"/>
      <c r="E33" s="4"/>
      <c r="F33" s="4"/>
      <c r="G33" s="4"/>
      <c r="H33" s="4"/>
      <c r="I33" s="4"/>
      <c r="J33" s="4"/>
      <c r="K33" s="4"/>
      <c r="L33" s="4"/>
      <c r="M33" s="4"/>
      <c r="N33" s="4"/>
      <c r="O33" s="4"/>
      <c r="P33" s="4"/>
      <c r="Q33" s="4"/>
      <c r="R33" s="4"/>
      <c r="S33" s="4"/>
      <c r="T33" s="4"/>
    </row>
    <row r="34" spans="1:21">
      <c r="A34" s="4"/>
      <c r="B34" s="4"/>
      <c r="C34" s="4"/>
      <c r="D34" s="4"/>
      <c r="E34" s="4"/>
      <c r="F34" s="4"/>
      <c r="G34" s="4"/>
      <c r="H34" s="4"/>
      <c r="I34" s="4"/>
      <c r="J34" s="4"/>
      <c r="K34" s="4"/>
      <c r="L34" s="4"/>
      <c r="M34" s="4"/>
      <c r="N34" s="4"/>
      <c r="O34" s="4"/>
      <c r="P34" s="4"/>
      <c r="Q34" s="4"/>
      <c r="R34" s="4"/>
      <c r="S34" s="4"/>
      <c r="T34" s="4"/>
    </row>
    <row r="35" spans="1:21" ht="32.25" customHeight="1">
      <c r="A35" s="4"/>
      <c r="B35" s="4"/>
      <c r="C35" s="4"/>
      <c r="D35" s="4"/>
      <c r="E35" s="4"/>
      <c r="F35" s="4"/>
      <c r="G35" s="4"/>
      <c r="H35" s="4"/>
      <c r="I35" s="4"/>
      <c r="J35" s="4"/>
      <c r="K35" s="4"/>
      <c r="L35" s="4"/>
      <c r="M35" s="4"/>
      <c r="N35" s="4"/>
      <c r="O35" s="4"/>
      <c r="P35" s="4"/>
      <c r="Q35" s="4"/>
      <c r="R35" s="4"/>
      <c r="S35" s="4"/>
      <c r="T35" s="4"/>
    </row>
    <row r="36" spans="1:21" ht="20.25" customHeight="1">
      <c r="A36" s="4"/>
      <c r="B36" s="3" t="s">
        <v>9</v>
      </c>
      <c r="C36" s="86"/>
      <c r="D36" s="98"/>
      <c r="G36" s="98" t="s">
        <v>10</v>
      </c>
      <c r="H36" s="6"/>
      <c r="I36" s="6"/>
      <c r="J36" s="6"/>
      <c r="K36" s="4"/>
      <c r="L36" s="4"/>
      <c r="M36" s="4"/>
      <c r="N36" s="4"/>
      <c r="O36" s="4"/>
      <c r="P36" s="4"/>
      <c r="Q36" s="4"/>
      <c r="R36" s="4"/>
      <c r="S36" s="4"/>
      <c r="T36" s="4"/>
    </row>
    <row r="37" spans="1:21" ht="20.25" customHeight="1">
      <c r="A37" s="4"/>
      <c r="C37" s="86"/>
      <c r="D37"/>
      <c r="E37"/>
      <c r="F37"/>
      <c r="G37"/>
      <c r="H37" s="6"/>
      <c r="I37" s="6"/>
      <c r="J37" s="6"/>
      <c r="K37" s="4"/>
      <c r="L37" s="4"/>
      <c r="M37" s="4"/>
      <c r="N37" s="4"/>
      <c r="O37" s="4"/>
      <c r="P37" s="4"/>
      <c r="Q37" s="4"/>
      <c r="R37" s="4"/>
      <c r="S37" s="4"/>
      <c r="T37" s="4"/>
    </row>
    <row r="38" spans="1:21" ht="14">
      <c r="A38" s="4"/>
      <c r="B38" s="9"/>
      <c r="C38" s="4"/>
      <c r="D38" s="4"/>
      <c r="E38" s="4"/>
      <c r="F38" s="4"/>
      <c r="G38" s="4"/>
      <c r="H38" s="4"/>
      <c r="I38" s="4"/>
      <c r="J38" s="4"/>
      <c r="K38" s="4"/>
      <c r="L38" s="4"/>
      <c r="M38" s="4"/>
      <c r="N38" s="4"/>
      <c r="O38" s="4"/>
      <c r="P38" s="4"/>
      <c r="Q38" s="4"/>
      <c r="R38" s="4"/>
      <c r="S38" s="4"/>
      <c r="T38" s="4"/>
    </row>
    <row r="39" spans="1:21" ht="19.5">
      <c r="A39" s="4"/>
      <c r="B39" s="8" t="s">
        <v>11</v>
      </c>
      <c r="C39" s="4"/>
      <c r="D39" s="4"/>
      <c r="E39" s="4"/>
      <c r="F39" s="4"/>
      <c r="G39" s="4"/>
      <c r="H39" s="4"/>
      <c r="I39" s="4"/>
      <c r="J39" s="4"/>
      <c r="K39" s="4"/>
      <c r="L39" s="4"/>
      <c r="M39" s="4"/>
      <c r="N39" s="4"/>
      <c r="O39" s="4"/>
      <c r="P39" s="4"/>
      <c r="Q39" s="4"/>
      <c r="R39" s="4"/>
      <c r="S39" s="4"/>
      <c r="T39" s="4"/>
    </row>
    <row r="40" spans="1:21" ht="14">
      <c r="A40" s="4"/>
      <c r="B40" s="9"/>
      <c r="C40" s="4"/>
      <c r="D40" s="4"/>
      <c r="E40" s="4"/>
      <c r="F40" s="4"/>
      <c r="G40" s="4"/>
      <c r="H40" s="4"/>
      <c r="I40" s="4"/>
      <c r="J40" s="4"/>
      <c r="K40" s="4"/>
      <c r="L40" s="4"/>
      <c r="M40" s="4"/>
      <c r="N40" s="4"/>
      <c r="O40" s="4"/>
      <c r="P40" s="4"/>
      <c r="Q40" s="4"/>
      <c r="R40" s="4"/>
      <c r="S40" s="4"/>
      <c r="T40" s="4"/>
    </row>
    <row r="41" spans="1:21" ht="14">
      <c r="A41" s="4"/>
      <c r="B41" s="115" t="s">
        <v>12</v>
      </c>
      <c r="C41" s="115"/>
      <c r="D41" s="115"/>
      <c r="E41" s="115"/>
      <c r="F41" s="115"/>
      <c r="G41" s="115"/>
      <c r="H41" s="115"/>
      <c r="I41" s="115"/>
      <c r="J41" s="115"/>
      <c r="K41" s="115"/>
      <c r="L41" s="115"/>
      <c r="M41" s="115"/>
      <c r="N41" s="115"/>
      <c r="O41" s="115"/>
      <c r="P41" s="115"/>
      <c r="Q41" s="115"/>
      <c r="R41" s="115"/>
      <c r="S41" s="115"/>
      <c r="T41" s="4"/>
      <c r="U41" s="4"/>
    </row>
    <row r="42" spans="1:21" ht="16.5" customHeight="1">
      <c r="A42" s="4"/>
      <c r="B42" s="119" t="s">
        <v>13</v>
      </c>
      <c r="C42" s="119"/>
      <c r="D42" s="119"/>
      <c r="E42" s="119"/>
      <c r="F42" s="119"/>
      <c r="G42" s="119"/>
      <c r="H42" s="119"/>
      <c r="I42" s="119"/>
      <c r="J42" s="119"/>
      <c r="K42" s="119"/>
      <c r="L42" s="119"/>
      <c r="M42" s="119"/>
      <c r="N42" s="119"/>
      <c r="O42" s="119"/>
      <c r="P42" s="119"/>
      <c r="Q42" s="119"/>
      <c r="R42" s="119"/>
      <c r="S42" s="119"/>
      <c r="T42" s="85"/>
      <c r="U42" s="85"/>
    </row>
    <row r="43" spans="1:21" ht="60" customHeight="1">
      <c r="A43" s="4"/>
      <c r="B43" s="114" t="s">
        <v>14</v>
      </c>
      <c r="C43" s="114"/>
      <c r="D43" s="114"/>
      <c r="E43" s="114"/>
      <c r="F43" s="114"/>
      <c r="G43" s="114"/>
      <c r="H43" s="114"/>
      <c r="I43" s="114"/>
      <c r="J43" s="114"/>
      <c r="K43" s="114"/>
      <c r="L43" s="114"/>
      <c r="M43" s="114"/>
      <c r="N43" s="114"/>
      <c r="O43" s="114"/>
      <c r="P43" s="114"/>
      <c r="Q43" s="114"/>
      <c r="R43" s="114"/>
      <c r="S43" s="114"/>
      <c r="T43" s="85"/>
      <c r="U43" s="85"/>
    </row>
    <row r="44" spans="1:21" ht="16.5" customHeight="1">
      <c r="A44" s="4"/>
      <c r="B44" s="119" t="s">
        <v>15</v>
      </c>
      <c r="C44" s="119"/>
      <c r="D44" s="119"/>
      <c r="E44" s="119"/>
      <c r="F44" s="119"/>
      <c r="G44" s="119"/>
      <c r="H44" s="119"/>
      <c r="I44" s="119"/>
      <c r="J44" s="119"/>
      <c r="K44" s="119"/>
      <c r="L44" s="119"/>
      <c r="M44" s="119"/>
      <c r="N44" s="119"/>
      <c r="O44" s="119"/>
      <c r="P44" s="119"/>
      <c r="Q44" s="119"/>
      <c r="R44" s="119"/>
      <c r="S44" s="119"/>
      <c r="T44" s="85"/>
      <c r="U44" s="85"/>
    </row>
    <row r="45" spans="1:21" ht="45.75" customHeight="1">
      <c r="A45" s="4"/>
      <c r="B45" s="114" t="s">
        <v>16</v>
      </c>
      <c r="C45" s="114"/>
      <c r="D45" s="114"/>
      <c r="E45" s="114"/>
      <c r="F45" s="114"/>
      <c r="G45" s="114"/>
      <c r="H45" s="114"/>
      <c r="I45" s="114"/>
      <c r="J45" s="114"/>
      <c r="K45" s="114"/>
      <c r="L45" s="114"/>
      <c r="M45" s="114"/>
      <c r="N45" s="114"/>
      <c r="O45" s="114"/>
      <c r="P45" s="114"/>
      <c r="Q45" s="114"/>
      <c r="R45" s="114"/>
      <c r="S45" s="114"/>
      <c r="T45" s="85"/>
      <c r="U45" s="85"/>
    </row>
    <row r="46" spans="1:21" ht="14">
      <c r="A46" s="4"/>
      <c r="B46" s="115" t="s">
        <v>17</v>
      </c>
      <c r="C46" s="115"/>
      <c r="D46" s="115"/>
      <c r="E46" s="115"/>
      <c r="F46" s="115"/>
      <c r="G46" s="115"/>
      <c r="H46" s="115"/>
      <c r="I46" s="115"/>
      <c r="J46" s="115"/>
      <c r="K46" s="115"/>
      <c r="L46" s="115"/>
      <c r="M46" s="115"/>
      <c r="N46" s="115"/>
      <c r="O46" s="115"/>
      <c r="P46" s="115"/>
      <c r="Q46" s="115"/>
      <c r="R46" s="115"/>
      <c r="S46" s="115"/>
      <c r="T46" s="85"/>
      <c r="U46" s="85"/>
    </row>
    <row r="47" spans="1:21" ht="16.5" customHeight="1">
      <c r="A47" s="4"/>
      <c r="B47" s="119" t="s">
        <v>18</v>
      </c>
      <c r="C47" s="119"/>
      <c r="D47" s="119"/>
      <c r="E47" s="119"/>
      <c r="F47" s="119"/>
      <c r="G47" s="119"/>
      <c r="H47" s="119"/>
      <c r="I47" s="119"/>
      <c r="J47" s="119"/>
      <c r="K47" s="119"/>
      <c r="L47" s="119"/>
      <c r="M47" s="119"/>
      <c r="N47" s="119"/>
      <c r="O47" s="119"/>
      <c r="P47" s="119"/>
      <c r="Q47" s="119"/>
      <c r="R47" s="119"/>
      <c r="S47" s="119"/>
      <c r="T47" s="85"/>
      <c r="U47" s="85"/>
    </row>
    <row r="48" spans="1:21" ht="16.5" customHeight="1">
      <c r="A48" s="4"/>
      <c r="B48" s="116" t="s">
        <v>19</v>
      </c>
      <c r="C48" s="116"/>
      <c r="D48" s="116"/>
      <c r="E48" s="116"/>
      <c r="F48" s="116"/>
      <c r="G48" s="116"/>
      <c r="H48" s="116"/>
      <c r="I48" s="116"/>
      <c r="J48" s="116"/>
      <c r="K48" s="116"/>
      <c r="L48" s="116"/>
      <c r="M48" s="116"/>
      <c r="N48" s="116"/>
      <c r="O48" s="116"/>
      <c r="P48" s="116"/>
      <c r="Q48" s="116"/>
      <c r="R48" s="116"/>
      <c r="S48" s="116"/>
      <c r="T48" s="85"/>
      <c r="U48" s="85"/>
    </row>
    <row r="49" spans="1:21" ht="16.5" customHeight="1">
      <c r="A49" s="4"/>
      <c r="B49" s="116" t="s">
        <v>20</v>
      </c>
      <c r="C49" s="116"/>
      <c r="D49" s="116"/>
      <c r="E49" s="116"/>
      <c r="F49" s="116"/>
      <c r="G49" s="116"/>
      <c r="H49" s="116"/>
      <c r="I49" s="116"/>
      <c r="J49" s="116"/>
      <c r="K49" s="116"/>
      <c r="L49" s="116"/>
      <c r="M49" s="116"/>
      <c r="N49" s="116"/>
      <c r="O49" s="116"/>
      <c r="P49" s="116"/>
      <c r="Q49" s="116"/>
      <c r="R49" s="116"/>
      <c r="S49" s="116"/>
      <c r="T49" s="85"/>
      <c r="U49" s="85"/>
    </row>
    <row r="50" spans="1:21">
      <c r="A50" s="4"/>
      <c r="B50" s="4"/>
      <c r="C50" s="4"/>
      <c r="D50" s="4"/>
      <c r="E50" s="4"/>
      <c r="F50" s="4"/>
      <c r="G50" s="4"/>
      <c r="H50" s="4"/>
      <c r="I50" s="4"/>
      <c r="J50" s="4"/>
      <c r="K50" s="4"/>
      <c r="L50" s="4"/>
      <c r="M50" s="4"/>
      <c r="N50" s="4"/>
      <c r="O50" s="4"/>
      <c r="P50" s="4"/>
      <c r="Q50" s="4"/>
      <c r="R50" s="4"/>
      <c r="S50" s="4"/>
      <c r="T50" s="4"/>
      <c r="U50" s="4"/>
    </row>
    <row r="51" spans="1:21" ht="14">
      <c r="A51" s="4"/>
      <c r="B51" s="117" t="s">
        <v>21</v>
      </c>
      <c r="C51" s="117"/>
      <c r="D51" s="117"/>
      <c r="E51" s="117"/>
      <c r="F51" s="117"/>
      <c r="G51" s="117"/>
      <c r="H51" s="117"/>
      <c r="I51" s="117"/>
      <c r="J51" s="117"/>
      <c r="K51" s="117"/>
      <c r="L51" s="117"/>
      <c r="M51" s="117"/>
      <c r="N51" s="117"/>
      <c r="O51" s="117"/>
      <c r="P51" s="117"/>
      <c r="Q51" s="117"/>
      <c r="R51" s="117"/>
      <c r="S51" s="117"/>
      <c r="T51" s="4"/>
      <c r="U51" s="4"/>
    </row>
    <row r="52" spans="1:21" ht="16.5" customHeight="1">
      <c r="A52" s="4"/>
      <c r="B52" s="116" t="s">
        <v>22</v>
      </c>
      <c r="C52" s="116"/>
      <c r="D52" s="116"/>
      <c r="E52" s="116"/>
      <c r="F52" s="116"/>
      <c r="G52" s="116"/>
      <c r="H52" s="116"/>
      <c r="I52" s="116"/>
      <c r="J52" s="116"/>
      <c r="K52" s="116"/>
      <c r="L52" s="116"/>
      <c r="M52" s="116"/>
      <c r="N52" s="116"/>
      <c r="O52" s="116"/>
      <c r="P52" s="116"/>
      <c r="Q52" s="116"/>
      <c r="R52" s="116"/>
      <c r="S52" s="116"/>
      <c r="T52" s="85"/>
      <c r="U52" s="85"/>
    </row>
    <row r="53" spans="1:21">
      <c r="A53" s="4"/>
      <c r="B53" s="118" t="s">
        <v>23</v>
      </c>
      <c r="C53" s="118"/>
      <c r="D53" s="118"/>
      <c r="E53" s="118"/>
      <c r="F53" s="118"/>
      <c r="G53" s="118"/>
      <c r="H53" s="118"/>
      <c r="I53" s="118"/>
      <c r="J53" s="118"/>
      <c r="K53" s="118"/>
      <c r="L53" s="118"/>
      <c r="M53" s="118"/>
      <c r="N53" s="118"/>
      <c r="O53" s="118"/>
      <c r="P53" s="118"/>
      <c r="Q53" s="118"/>
      <c r="R53" s="118"/>
      <c r="S53" s="118"/>
      <c r="T53" s="4"/>
      <c r="U53" s="4"/>
    </row>
    <row r="54" spans="1:21" ht="14">
      <c r="A54" s="4"/>
      <c r="B54" s="9"/>
      <c r="C54" s="4"/>
      <c r="D54" s="4"/>
      <c r="E54" s="4"/>
      <c r="F54" s="4"/>
      <c r="G54" s="4"/>
      <c r="H54" s="4"/>
      <c r="I54" s="4"/>
      <c r="J54" s="4"/>
      <c r="K54" s="4"/>
      <c r="L54" s="4"/>
      <c r="M54" s="4"/>
      <c r="N54" s="4"/>
      <c r="O54" s="4"/>
      <c r="P54" s="4"/>
      <c r="Q54" s="4"/>
      <c r="R54" s="4"/>
      <c r="S54" s="4"/>
      <c r="T54" s="4"/>
    </row>
    <row r="55" spans="1:21" ht="112.5" customHeight="1">
      <c r="A55" s="4"/>
      <c r="B55" s="113" t="s">
        <v>24</v>
      </c>
      <c r="C55" s="113"/>
      <c r="D55" s="113"/>
      <c r="E55" s="113"/>
      <c r="F55" s="113"/>
      <c r="G55" s="113"/>
      <c r="H55" s="113"/>
      <c r="I55" s="113"/>
      <c r="J55" s="113"/>
      <c r="K55" s="113"/>
      <c r="L55" s="113"/>
      <c r="M55" s="113"/>
      <c r="N55" s="113"/>
      <c r="O55" s="113"/>
      <c r="P55" s="113"/>
      <c r="Q55" s="113"/>
      <c r="R55" s="113"/>
      <c r="S55" s="113"/>
      <c r="T55" s="4"/>
    </row>
    <row r="56" spans="1:21" ht="17.25" customHeight="1">
      <c r="A56" s="4"/>
      <c r="B56" s="83"/>
      <c r="C56" s="83"/>
      <c r="D56" s="83"/>
      <c r="E56" s="83"/>
      <c r="F56" s="83"/>
      <c r="G56" s="83"/>
      <c r="H56" s="83"/>
      <c r="I56" s="83"/>
      <c r="J56" s="83"/>
      <c r="K56" s="83"/>
      <c r="L56" s="83"/>
      <c r="M56" s="83"/>
      <c r="N56" s="83"/>
      <c r="O56" s="83"/>
      <c r="P56" s="83"/>
      <c r="Q56" s="83"/>
      <c r="R56" s="83"/>
      <c r="S56" s="83"/>
      <c r="T56" s="4"/>
    </row>
    <row r="57" spans="1:21" ht="44.25" hidden="1" customHeight="1">
      <c r="A57" s="4"/>
      <c r="B57" s="83"/>
      <c r="C57" s="83"/>
      <c r="D57" s="83"/>
      <c r="E57" s="83"/>
      <c r="F57" s="83"/>
      <c r="G57" s="83"/>
      <c r="H57" s="83"/>
      <c r="I57" s="83"/>
      <c r="J57" s="83"/>
      <c r="K57" s="83"/>
      <c r="L57" s="83"/>
      <c r="M57" s="83"/>
      <c r="N57" s="83"/>
      <c r="O57" s="83"/>
      <c r="P57" s="83"/>
      <c r="Q57" s="83"/>
      <c r="R57" s="83"/>
      <c r="S57" s="83"/>
      <c r="T57" s="4"/>
    </row>
    <row r="58" spans="1:21" hidden="1">
      <c r="A58" s="4"/>
      <c r="B58" s="4"/>
      <c r="C58" s="4"/>
      <c r="D58" s="4"/>
      <c r="E58" s="4"/>
      <c r="F58" s="4"/>
      <c r="G58" s="4"/>
      <c r="H58" s="4"/>
      <c r="I58" s="4"/>
      <c r="J58" s="4"/>
      <c r="K58" s="4"/>
      <c r="L58" s="4"/>
      <c r="M58" s="4"/>
      <c r="N58" s="4"/>
      <c r="O58" s="4"/>
      <c r="P58" s="4"/>
      <c r="Q58" s="4"/>
      <c r="R58" s="4"/>
      <c r="S58" s="4"/>
      <c r="T58" s="4"/>
    </row>
    <row r="59" spans="1:21" hidden="1">
      <c r="A59" s="4"/>
      <c r="B59" s="4"/>
      <c r="C59" s="4"/>
      <c r="D59" s="4"/>
      <c r="E59" s="4"/>
      <c r="F59" s="4"/>
      <c r="G59" s="4"/>
      <c r="H59" s="4"/>
      <c r="I59" s="4"/>
      <c r="J59" s="4"/>
      <c r="K59" s="4"/>
      <c r="L59" s="4"/>
      <c r="M59" s="4"/>
      <c r="N59" s="4"/>
      <c r="O59" s="4"/>
      <c r="P59" s="4"/>
      <c r="Q59" s="4"/>
      <c r="R59" s="4"/>
      <c r="S59" s="4"/>
      <c r="T59" s="4"/>
    </row>
    <row r="60" spans="1:21" ht="14" hidden="1">
      <c r="A60" s="4"/>
      <c r="B60" s="19"/>
      <c r="C60" s="6"/>
      <c r="D60" s="6"/>
      <c r="E60" s="6"/>
      <c r="F60" s="6"/>
      <c r="G60" s="6"/>
      <c r="H60" s="6"/>
      <c r="I60" s="6"/>
      <c r="J60" s="6"/>
      <c r="K60" s="6"/>
      <c r="L60" s="6"/>
      <c r="M60" s="6"/>
      <c r="N60" s="6"/>
      <c r="O60" s="6"/>
      <c r="P60" s="4"/>
      <c r="Q60" s="4"/>
      <c r="R60" s="4"/>
      <c r="S60" s="4"/>
      <c r="T60" s="4"/>
    </row>
    <row r="61" spans="1:21" ht="14" hidden="1">
      <c r="A61" s="4"/>
      <c r="B61" s="18"/>
      <c r="C61" s="6"/>
      <c r="D61" s="6"/>
      <c r="E61" s="6"/>
      <c r="F61" s="6"/>
      <c r="G61" s="6"/>
      <c r="H61" s="6"/>
      <c r="I61" s="6"/>
      <c r="J61" s="6"/>
      <c r="K61" s="6"/>
      <c r="L61" s="6"/>
      <c r="M61" s="6"/>
      <c r="N61" s="6"/>
      <c r="O61" s="6"/>
      <c r="P61" s="4"/>
      <c r="Q61" s="4"/>
      <c r="R61" s="4"/>
      <c r="S61" s="4"/>
      <c r="T61" s="4"/>
    </row>
    <row r="62" spans="1:21" hidden="1">
      <c r="A62" s="4"/>
      <c r="B62" s="4"/>
      <c r="C62" s="4"/>
      <c r="D62" s="4"/>
      <c r="E62" s="4"/>
      <c r="F62" s="4"/>
      <c r="G62" s="4"/>
      <c r="H62" s="4"/>
      <c r="I62" s="4"/>
      <c r="J62" s="4"/>
      <c r="K62" s="4"/>
      <c r="L62" s="4"/>
      <c r="M62" s="4"/>
      <c r="N62" s="4"/>
      <c r="O62" s="4"/>
      <c r="P62" s="4"/>
      <c r="Q62" s="4"/>
      <c r="R62" s="4"/>
      <c r="S62" s="4"/>
      <c r="T62" s="4"/>
    </row>
  </sheetData>
  <mergeCells count="15">
    <mergeCell ref="C13:D13"/>
    <mergeCell ref="C12:D12"/>
    <mergeCell ref="B55:S55"/>
    <mergeCell ref="B43:S43"/>
    <mergeCell ref="B41:S41"/>
    <mergeCell ref="B49:S49"/>
    <mergeCell ref="B51:S51"/>
    <mergeCell ref="B52:S52"/>
    <mergeCell ref="B53:S53"/>
    <mergeCell ref="B42:S42"/>
    <mergeCell ref="B44:S44"/>
    <mergeCell ref="B46:S46"/>
    <mergeCell ref="B47:S47"/>
    <mergeCell ref="B48:S48"/>
    <mergeCell ref="B45:S45"/>
  </mergeCells>
  <phoneticPr fontId="7" type="noConversion"/>
  <hyperlinks>
    <hyperlink ref="G36" r:id="rId1" xr:uid="{07994D90-386D-41F0-B245-9EBDFF162ECB}"/>
  </hyperlinks>
  <pageMargins left="0.7" right="0.7" top="0.75" bottom="0.75" header="0.3" footer="0.3"/>
  <pageSetup paperSize="9" scale="40" orientation="portrait" r:id="rId2"/>
  <ignoredErrors>
    <ignoredError sqref="C12" numberStoredAsText="1"/>
  </ignoredError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59999389629810485"/>
    <pageSetUpPr fitToPage="1"/>
  </sheetPr>
  <dimension ref="A1:W53"/>
  <sheetViews>
    <sheetView showGridLines="0" tabSelected="1" topLeftCell="A10" zoomScale="64" zoomScaleNormal="64" zoomScaleSheetLayoutView="25" zoomScalePageLayoutView="40" workbookViewId="0">
      <selection activeCell="B25" sqref="B25"/>
    </sheetView>
  </sheetViews>
  <sheetFormatPr defaultColWidth="0" defaultRowHeight="14.5" zeroHeight="1"/>
  <cols>
    <col min="1" max="1" width="15.54296875" style="31" customWidth="1"/>
    <col min="2" max="2" width="122.7265625" customWidth="1"/>
    <col min="3" max="7" width="100.7265625" customWidth="1"/>
    <col min="8" max="8" width="14" customWidth="1"/>
    <col min="9" max="10" width="9.1796875" hidden="1" customWidth="1"/>
    <col min="11" max="23" width="0" hidden="1" customWidth="1"/>
    <col min="24" max="16384" width="9.1796875" hidden="1"/>
  </cols>
  <sheetData>
    <row r="1" spans="1:20" ht="108.75" customHeight="1"/>
    <row r="2" spans="1:20" ht="41.25" customHeight="1">
      <c r="B2" s="81" t="s">
        <v>25</v>
      </c>
      <c r="C2" s="81"/>
      <c r="D2" s="81"/>
      <c r="E2" s="81"/>
      <c r="F2" s="81"/>
      <c r="G2" s="59"/>
      <c r="H2" s="120"/>
      <c r="I2" s="120"/>
      <c r="J2" s="11"/>
      <c r="K2" s="12"/>
      <c r="L2" s="11"/>
      <c r="M2" s="11"/>
      <c r="N2" s="11"/>
      <c r="O2" s="11"/>
      <c r="P2" s="11"/>
      <c r="Q2" s="11"/>
      <c r="R2" s="11"/>
      <c r="S2" s="11"/>
      <c r="T2" s="11"/>
    </row>
    <row r="3" spans="1:20" ht="36" customHeight="1" thickBot="1">
      <c r="A3" s="100"/>
      <c r="B3" s="101"/>
      <c r="C3" s="37" t="s">
        <v>26</v>
      </c>
      <c r="D3" s="37" t="s">
        <v>27</v>
      </c>
      <c r="E3" s="37" t="s">
        <v>28</v>
      </c>
      <c r="F3" s="37" t="s">
        <v>29</v>
      </c>
      <c r="G3" s="38" t="s">
        <v>30</v>
      </c>
      <c r="H3" s="59"/>
      <c r="I3" s="59"/>
      <c r="J3" s="12"/>
      <c r="K3" s="13"/>
      <c r="L3" s="12"/>
      <c r="M3" s="12"/>
      <c r="N3" s="11"/>
      <c r="O3" s="11"/>
      <c r="P3" s="11"/>
      <c r="Q3" s="11"/>
      <c r="R3" s="11"/>
      <c r="S3" s="11"/>
      <c r="T3" s="11"/>
    </row>
    <row r="4" spans="1:20" ht="37.5" customHeight="1" thickBot="1">
      <c r="B4" s="102" t="s">
        <v>31</v>
      </c>
      <c r="C4" s="29"/>
      <c r="D4" s="29"/>
      <c r="E4" s="29"/>
      <c r="F4" s="29"/>
      <c r="G4" s="29"/>
      <c r="H4" s="59"/>
      <c r="I4" s="59"/>
      <c r="J4" s="12"/>
      <c r="K4" s="12"/>
      <c r="L4" s="11"/>
      <c r="M4" s="11"/>
      <c r="N4" s="11"/>
      <c r="O4" s="11"/>
      <c r="P4" s="11"/>
      <c r="Q4" s="11"/>
      <c r="R4" s="11"/>
      <c r="S4" s="11"/>
      <c r="T4" s="11"/>
    </row>
    <row r="5" spans="1:20" ht="333" customHeight="1" thickBot="1">
      <c r="B5" s="102" t="s">
        <v>32</v>
      </c>
      <c r="C5" s="25" t="e" vm="1">
        <v>#VALUE!</v>
      </c>
      <c r="D5" s="25" t="e" vm="2">
        <v>#VALUE!</v>
      </c>
      <c r="E5" s="25" t="e" vm="3">
        <v>#VALUE!</v>
      </c>
      <c r="F5" s="25" t="e" vm="4">
        <v>#VALUE!</v>
      </c>
      <c r="G5" s="25" t="e" vm="5">
        <v>#VALUE!</v>
      </c>
      <c r="H5" s="59"/>
      <c r="I5" s="59"/>
      <c r="J5" s="12"/>
      <c r="K5" s="12"/>
      <c r="L5" s="11"/>
      <c r="M5" s="11"/>
      <c r="N5" s="11"/>
      <c r="O5" s="11"/>
      <c r="P5" s="11"/>
      <c r="Q5" s="11"/>
      <c r="R5" s="11"/>
      <c r="S5" s="11"/>
      <c r="T5" s="11"/>
    </row>
    <row r="6" spans="1:20" ht="100" customHeight="1" thickBot="1">
      <c r="B6" s="102" t="s">
        <v>33</v>
      </c>
      <c r="C6" s="28"/>
      <c r="D6" s="28"/>
      <c r="E6" s="28"/>
      <c r="F6" s="28"/>
      <c r="G6" s="28"/>
      <c r="H6" s="59"/>
      <c r="I6" s="59"/>
      <c r="J6" s="12"/>
      <c r="K6" s="12"/>
      <c r="L6" s="11"/>
      <c r="M6" s="11"/>
      <c r="N6" s="11"/>
      <c r="O6" s="11"/>
      <c r="P6" s="11"/>
      <c r="Q6" s="11"/>
      <c r="R6" s="11"/>
      <c r="S6" s="11"/>
      <c r="T6" s="11"/>
    </row>
    <row r="7" spans="1:20" ht="100" customHeight="1" thickBot="1">
      <c r="B7" s="105" t="s">
        <v>34</v>
      </c>
      <c r="C7" s="28"/>
      <c r="D7" s="28"/>
      <c r="E7" s="28"/>
      <c r="F7" s="28"/>
      <c r="G7" s="28"/>
      <c r="H7" s="59"/>
      <c r="I7" s="59"/>
      <c r="J7" s="12"/>
      <c r="K7" s="12"/>
      <c r="L7" s="11"/>
      <c r="M7" s="11"/>
      <c r="N7" s="11"/>
      <c r="O7" s="11"/>
      <c r="P7" s="11"/>
      <c r="Q7" s="11"/>
      <c r="R7" s="11"/>
      <c r="S7" s="11"/>
      <c r="T7" s="11"/>
    </row>
    <row r="8" spans="1:20" ht="100" customHeight="1" thickBot="1">
      <c r="B8" s="105" t="s">
        <v>35</v>
      </c>
      <c r="C8" s="28"/>
      <c r="D8" s="28"/>
      <c r="E8" s="28"/>
      <c r="F8" s="28"/>
      <c r="G8" s="28"/>
      <c r="H8" s="59"/>
      <c r="I8" s="59"/>
      <c r="J8" s="12"/>
      <c r="K8" s="12"/>
      <c r="L8" s="11"/>
      <c r="M8" s="11"/>
      <c r="N8" s="11"/>
      <c r="O8" s="11"/>
      <c r="P8" s="11"/>
      <c r="Q8" s="11"/>
      <c r="R8" s="11"/>
      <c r="S8" s="11"/>
      <c r="T8" s="11"/>
    </row>
    <row r="9" spans="1:20" ht="100" customHeight="1" thickBot="1">
      <c r="B9" s="105" t="s">
        <v>36</v>
      </c>
      <c r="C9" s="28"/>
      <c r="D9" s="28"/>
      <c r="E9" s="28"/>
      <c r="F9" s="28"/>
      <c r="G9" s="28"/>
      <c r="H9" s="59"/>
      <c r="I9" s="59"/>
      <c r="J9" s="12"/>
      <c r="K9" s="12"/>
      <c r="L9" s="11"/>
      <c r="M9" s="11"/>
      <c r="N9" s="11"/>
      <c r="O9" s="11"/>
      <c r="P9" s="11"/>
      <c r="Q9" s="11"/>
      <c r="R9" s="11"/>
      <c r="S9" s="11"/>
      <c r="T9" s="11"/>
    </row>
    <row r="10" spans="1:20" ht="35.15" customHeight="1" thickBot="1">
      <c r="B10" s="107" t="s">
        <v>37</v>
      </c>
      <c r="C10" s="14"/>
      <c r="D10" s="14"/>
      <c r="E10" s="14"/>
      <c r="F10" s="14"/>
      <c r="G10" s="14"/>
      <c r="H10" s="59"/>
      <c r="I10" s="59"/>
      <c r="J10" s="12"/>
      <c r="K10" s="12"/>
      <c r="L10" s="11"/>
      <c r="M10" s="11"/>
      <c r="N10" s="11"/>
      <c r="O10" s="11"/>
      <c r="P10" s="11"/>
      <c r="Q10" s="11"/>
      <c r="R10" s="11"/>
      <c r="S10" s="11"/>
      <c r="T10" s="11"/>
    </row>
    <row r="11" spans="1:20" ht="35.15" customHeight="1" thickBot="1">
      <c r="B11" s="107" t="s">
        <v>38</v>
      </c>
      <c r="C11" s="14"/>
      <c r="D11" s="14"/>
      <c r="E11" s="14"/>
      <c r="F11" s="14"/>
      <c r="G11" s="14"/>
      <c r="H11" s="59"/>
      <c r="I11" s="59"/>
      <c r="J11" s="12"/>
      <c r="K11" s="12"/>
      <c r="L11" s="11"/>
      <c r="M11" s="11"/>
      <c r="N11" s="11"/>
      <c r="O11" s="11"/>
      <c r="P11" s="11"/>
      <c r="Q11" s="11"/>
      <c r="R11" s="11"/>
      <c r="S11" s="11"/>
      <c r="T11" s="11"/>
    </row>
    <row r="12" spans="1:20" ht="35.15" customHeight="1" thickBot="1">
      <c r="B12" s="105" t="s">
        <v>39</v>
      </c>
      <c r="C12" s="14"/>
      <c r="D12" s="14"/>
      <c r="E12" s="14"/>
      <c r="F12" s="14"/>
      <c r="G12" s="14"/>
      <c r="H12" s="59"/>
      <c r="I12" s="59"/>
      <c r="J12" s="12"/>
      <c r="K12" s="12"/>
      <c r="L12" s="11"/>
      <c r="M12" s="11"/>
      <c r="N12" s="11"/>
      <c r="O12" s="11"/>
      <c r="P12" s="11"/>
      <c r="Q12" s="11"/>
      <c r="R12" s="11"/>
      <c r="S12" s="11"/>
      <c r="T12" s="11"/>
    </row>
    <row r="13" spans="1:20" ht="35.15" customHeight="1" thickBot="1">
      <c r="B13" s="105" t="s">
        <v>40</v>
      </c>
      <c r="C13" s="14"/>
      <c r="D13" s="14"/>
      <c r="E13" s="14"/>
      <c r="F13" s="14"/>
      <c r="G13" s="14"/>
      <c r="H13" s="59"/>
      <c r="I13" s="59"/>
      <c r="J13" s="12"/>
      <c r="K13" s="12"/>
      <c r="L13" s="11"/>
      <c r="M13" s="11"/>
      <c r="N13" s="11"/>
      <c r="O13" s="11"/>
      <c r="P13" s="11"/>
      <c r="Q13" s="11"/>
      <c r="R13" s="11"/>
      <c r="S13" s="11"/>
      <c r="T13" s="11"/>
    </row>
    <row r="14" spans="1:20" ht="35.15" customHeight="1" thickBot="1">
      <c r="B14" s="105" t="s">
        <v>41</v>
      </c>
      <c r="C14" s="14"/>
      <c r="D14" s="14"/>
      <c r="E14" s="14"/>
      <c r="F14" s="14"/>
      <c r="G14" s="14"/>
      <c r="H14" s="59"/>
      <c r="I14" s="59"/>
      <c r="J14" s="12"/>
      <c r="K14" s="12"/>
      <c r="L14" s="11"/>
      <c r="M14" s="11"/>
      <c r="N14" s="11"/>
      <c r="O14" s="11"/>
      <c r="P14" s="11"/>
      <c r="Q14" s="11"/>
      <c r="R14" s="11"/>
      <c r="S14" s="11"/>
      <c r="T14" s="11"/>
    </row>
    <row r="15" spans="1:20" ht="35.15" customHeight="1" thickBot="1">
      <c r="B15" s="105" t="s">
        <v>42</v>
      </c>
      <c r="C15" s="28"/>
      <c r="D15" s="28"/>
      <c r="E15" s="28"/>
      <c r="F15" s="28"/>
      <c r="G15" s="28"/>
      <c r="H15" s="59"/>
      <c r="I15" s="59"/>
      <c r="J15" s="12"/>
      <c r="K15" s="12"/>
      <c r="L15" s="11"/>
      <c r="M15" s="11"/>
      <c r="N15" s="11"/>
      <c r="O15" s="11"/>
      <c r="P15" s="11"/>
      <c r="Q15" s="11"/>
      <c r="R15" s="11"/>
      <c r="S15" s="11"/>
      <c r="T15" s="11"/>
    </row>
    <row r="16" spans="1:20" ht="35.15" customHeight="1" thickBot="1">
      <c r="B16" s="105" t="s">
        <v>43</v>
      </c>
      <c r="C16" s="14"/>
      <c r="D16" s="14"/>
      <c r="E16" s="14"/>
      <c r="F16" s="14"/>
      <c r="G16" s="14"/>
      <c r="H16" s="59"/>
      <c r="I16" s="59"/>
      <c r="J16" s="12"/>
      <c r="K16" s="12"/>
      <c r="L16" s="11"/>
      <c r="M16" s="11"/>
      <c r="N16" s="11"/>
      <c r="O16" s="11"/>
      <c r="P16" s="11"/>
      <c r="Q16" s="11"/>
      <c r="R16" s="11"/>
      <c r="S16" s="11"/>
      <c r="T16" s="11"/>
    </row>
    <row r="17" spans="2:20" ht="35.15" customHeight="1" thickBot="1">
      <c r="B17" s="105" t="s">
        <v>44</v>
      </c>
      <c r="C17" s="14"/>
      <c r="D17" s="14"/>
      <c r="E17" s="14"/>
      <c r="F17" s="14"/>
      <c r="G17" s="14"/>
      <c r="H17" s="59"/>
      <c r="I17" s="59"/>
      <c r="J17" s="12"/>
      <c r="K17" s="12"/>
      <c r="L17" s="11"/>
      <c r="M17" s="11"/>
      <c r="N17" s="11"/>
      <c r="O17" s="11"/>
      <c r="P17" s="11"/>
      <c r="Q17" s="11"/>
      <c r="R17" s="11"/>
      <c r="S17" s="11"/>
      <c r="T17" s="11"/>
    </row>
    <row r="18" spans="2:20" ht="35.15" customHeight="1" thickBot="1">
      <c r="B18" s="105" t="s">
        <v>45</v>
      </c>
      <c r="C18" s="30"/>
      <c r="D18" s="30"/>
      <c r="E18" s="30"/>
      <c r="F18" s="30"/>
      <c r="G18" s="30"/>
      <c r="H18" s="59"/>
      <c r="I18" s="59"/>
      <c r="J18" s="12"/>
      <c r="K18" s="12"/>
      <c r="L18" s="11"/>
      <c r="M18" s="11"/>
      <c r="N18" s="11"/>
      <c r="O18" s="11"/>
      <c r="P18" s="11"/>
      <c r="Q18" s="11"/>
      <c r="R18" s="11"/>
      <c r="S18" s="11"/>
      <c r="T18" s="11"/>
    </row>
    <row r="19" spans="2:20" ht="35.15" customHeight="1" thickBot="1">
      <c r="B19" s="105" t="s">
        <v>46</v>
      </c>
      <c r="C19" s="30"/>
      <c r="D19" s="30"/>
      <c r="E19" s="30"/>
      <c r="F19" s="30"/>
      <c r="G19" s="30"/>
      <c r="H19" s="59"/>
      <c r="I19" s="59"/>
      <c r="J19" s="12"/>
      <c r="K19" s="12"/>
      <c r="L19" s="11"/>
      <c r="M19" s="11"/>
      <c r="N19" s="11"/>
      <c r="O19" s="11"/>
      <c r="P19" s="11"/>
      <c r="Q19" s="11"/>
      <c r="R19" s="11"/>
      <c r="S19" s="11"/>
      <c r="T19" s="11"/>
    </row>
    <row r="20" spans="2:20" ht="35.15" customHeight="1" thickBot="1">
      <c r="B20" s="105" t="s">
        <v>47</v>
      </c>
      <c r="C20" s="21"/>
      <c r="D20" s="21"/>
      <c r="E20" s="21"/>
      <c r="F20" s="21"/>
      <c r="G20" s="21"/>
      <c r="H20" s="59"/>
      <c r="I20" s="59"/>
      <c r="J20" s="12"/>
      <c r="K20" s="12"/>
      <c r="L20" s="11"/>
      <c r="M20" s="11"/>
      <c r="N20" s="11"/>
      <c r="O20" s="11"/>
      <c r="P20" s="11"/>
      <c r="Q20" s="11"/>
      <c r="R20" s="11"/>
      <c r="S20" s="11"/>
      <c r="T20" s="11"/>
    </row>
    <row r="21" spans="2:20" ht="35.15" customHeight="1" thickBot="1">
      <c r="B21" s="105" t="s">
        <v>48</v>
      </c>
      <c r="C21" s="21"/>
      <c r="D21" s="21"/>
      <c r="E21" s="21"/>
      <c r="F21" s="21"/>
      <c r="G21" s="21"/>
      <c r="H21" s="59"/>
      <c r="I21" s="59"/>
      <c r="J21" s="12"/>
      <c r="K21" s="12"/>
      <c r="L21" s="11"/>
      <c r="M21" s="11"/>
      <c r="N21" s="11"/>
      <c r="O21" s="11"/>
      <c r="P21" s="11"/>
      <c r="Q21" s="11"/>
      <c r="R21" s="11"/>
      <c r="S21" s="11"/>
      <c r="T21" s="11"/>
    </row>
    <row r="22" spans="2:20" ht="35.15" customHeight="1" thickBot="1">
      <c r="B22" s="105" t="s">
        <v>49</v>
      </c>
      <c r="C22" s="21"/>
      <c r="D22" s="21"/>
      <c r="E22" s="21"/>
      <c r="F22" s="21"/>
      <c r="G22" s="21"/>
      <c r="H22" s="59"/>
      <c r="I22" s="59"/>
      <c r="J22" s="12"/>
      <c r="K22" s="12"/>
      <c r="L22" s="11"/>
      <c r="M22" s="11"/>
      <c r="N22" s="11"/>
      <c r="O22" s="11"/>
      <c r="P22" s="11"/>
      <c r="Q22" s="11"/>
      <c r="R22" s="11"/>
      <c r="S22" s="11"/>
      <c r="T22" s="11"/>
    </row>
    <row r="23" spans="2:20" ht="50.15" customHeight="1" thickBot="1">
      <c r="B23" s="105" t="s">
        <v>50</v>
      </c>
      <c r="C23" s="14"/>
      <c r="D23" s="14"/>
      <c r="E23" s="14"/>
      <c r="F23" s="14"/>
      <c r="G23" s="14"/>
      <c r="H23" s="59"/>
      <c r="I23" s="59"/>
      <c r="J23" s="12"/>
      <c r="K23" s="12"/>
      <c r="L23" s="11"/>
      <c r="M23" s="11"/>
      <c r="N23" s="11"/>
      <c r="O23" s="11"/>
      <c r="P23" s="11"/>
      <c r="Q23" s="11"/>
      <c r="R23" s="11"/>
      <c r="S23" s="11"/>
      <c r="T23" s="11"/>
    </row>
    <row r="24" spans="2:20" ht="87.5" customHeight="1" thickBot="1">
      <c r="B24" s="108" t="s">
        <v>141</v>
      </c>
      <c r="C24" s="14"/>
      <c r="D24" s="14"/>
      <c r="E24" s="14"/>
      <c r="F24" s="14"/>
      <c r="G24" s="14"/>
      <c r="H24" s="59"/>
      <c r="I24" s="59"/>
      <c r="J24" s="12"/>
      <c r="K24" s="12"/>
      <c r="L24" s="11"/>
      <c r="M24" s="11"/>
      <c r="N24" s="11"/>
      <c r="O24" s="11"/>
      <c r="P24" s="11"/>
      <c r="Q24" s="11"/>
      <c r="R24" s="11"/>
      <c r="S24" s="11"/>
      <c r="T24" s="11"/>
    </row>
    <row r="25" spans="2:20" ht="18.5" thickBot="1">
      <c r="B25" s="109" t="s">
        <v>135</v>
      </c>
      <c r="C25" s="15"/>
      <c r="D25" s="15"/>
      <c r="E25" s="15"/>
      <c r="F25" s="15"/>
      <c r="G25" s="15"/>
      <c r="H25" s="59"/>
      <c r="I25" s="59"/>
      <c r="J25" s="12"/>
      <c r="K25" s="12"/>
      <c r="L25" s="11"/>
      <c r="M25" s="11"/>
      <c r="N25" s="11"/>
      <c r="O25" s="11"/>
      <c r="P25" s="11"/>
      <c r="Q25" s="11"/>
      <c r="R25" s="11"/>
      <c r="S25" s="11"/>
      <c r="T25" s="11"/>
    </row>
    <row r="26" spans="2:20" ht="25" customHeight="1" thickBot="1">
      <c r="B26" s="109" t="s">
        <v>51</v>
      </c>
      <c r="C26" s="15"/>
      <c r="D26" s="15"/>
      <c r="E26" s="15"/>
      <c r="F26" s="15"/>
      <c r="G26" s="15"/>
      <c r="H26" s="59"/>
      <c r="I26" s="59"/>
      <c r="J26" s="12"/>
      <c r="K26" s="12"/>
      <c r="L26" s="11"/>
      <c r="M26" s="11"/>
      <c r="N26" s="11"/>
      <c r="O26" s="11"/>
      <c r="P26" s="11"/>
      <c r="Q26" s="11"/>
      <c r="R26" s="11"/>
      <c r="S26" s="11"/>
      <c r="T26" s="11"/>
    </row>
    <row r="27" spans="2:20" ht="25" customHeight="1" thickBot="1">
      <c r="B27" s="110" t="s">
        <v>136</v>
      </c>
      <c r="C27" s="16"/>
      <c r="D27" s="16"/>
      <c r="E27" s="16"/>
      <c r="F27" s="16"/>
      <c r="G27" s="16"/>
      <c r="H27" s="59"/>
      <c r="I27" s="59"/>
      <c r="J27" s="12"/>
      <c r="K27" s="12"/>
      <c r="L27" s="11"/>
      <c r="M27" s="11"/>
      <c r="N27" s="11"/>
      <c r="O27" s="11"/>
      <c r="P27" s="11"/>
      <c r="Q27" s="11"/>
      <c r="R27" s="11"/>
      <c r="S27" s="11"/>
      <c r="T27" s="11"/>
    </row>
    <row r="28" spans="2:20" ht="25" customHeight="1" thickBot="1">
      <c r="B28" s="110" t="s">
        <v>137</v>
      </c>
      <c r="C28" s="16"/>
      <c r="D28" s="16"/>
      <c r="E28" s="16"/>
      <c r="F28" s="16"/>
      <c r="G28" s="16"/>
      <c r="H28" s="59"/>
      <c r="I28" s="59"/>
      <c r="J28" s="12"/>
      <c r="K28" s="12"/>
      <c r="L28" s="11"/>
      <c r="M28" s="11"/>
      <c r="N28" s="11"/>
      <c r="O28" s="11"/>
      <c r="P28" s="11"/>
      <c r="Q28" s="11"/>
      <c r="R28" s="11"/>
      <c r="S28" s="11"/>
      <c r="T28" s="11"/>
    </row>
    <row r="29" spans="2:20" ht="25" customHeight="1" thickBot="1">
      <c r="B29" s="110" t="s">
        <v>138</v>
      </c>
      <c r="C29" s="16"/>
      <c r="D29" s="16"/>
      <c r="E29" s="16"/>
      <c r="F29" s="16"/>
      <c r="G29" s="16"/>
      <c r="H29" s="59"/>
      <c r="I29" s="59"/>
      <c r="J29" s="12"/>
      <c r="K29" s="12"/>
      <c r="L29" s="11"/>
      <c r="M29" s="11"/>
      <c r="N29" s="11"/>
      <c r="O29" s="11"/>
      <c r="P29" s="11"/>
      <c r="Q29" s="11"/>
      <c r="R29" s="11"/>
      <c r="S29" s="11"/>
      <c r="T29" s="11"/>
    </row>
    <row r="30" spans="2:20" ht="25" customHeight="1" thickBot="1">
      <c r="B30" s="110" t="s">
        <v>139</v>
      </c>
      <c r="C30" s="16"/>
      <c r="D30" s="16"/>
      <c r="E30" s="16"/>
      <c r="F30" s="16"/>
      <c r="G30" s="16"/>
      <c r="H30" s="59"/>
      <c r="I30" s="59"/>
      <c r="J30" s="12"/>
      <c r="K30" s="12"/>
      <c r="L30" s="11"/>
      <c r="M30" s="11"/>
      <c r="N30" s="11"/>
      <c r="O30" s="11"/>
      <c r="P30" s="11"/>
      <c r="Q30" s="11"/>
      <c r="R30" s="11"/>
      <c r="S30" s="11"/>
      <c r="T30" s="11"/>
    </row>
    <row r="31" spans="2:20" ht="25" customHeight="1" thickBot="1">
      <c r="B31" s="110" t="s">
        <v>52</v>
      </c>
      <c r="C31" s="16"/>
      <c r="D31" s="16"/>
      <c r="E31" s="16"/>
      <c r="F31" s="16"/>
      <c r="G31" s="16"/>
      <c r="H31" s="59"/>
      <c r="I31" s="59"/>
      <c r="J31" s="12"/>
      <c r="K31" s="12"/>
      <c r="L31" s="11"/>
      <c r="M31" s="11"/>
      <c r="N31" s="11"/>
      <c r="O31" s="11"/>
      <c r="P31" s="11"/>
      <c r="Q31" s="11"/>
      <c r="R31" s="11"/>
      <c r="S31" s="11"/>
      <c r="T31" s="11"/>
    </row>
    <row r="32" spans="2:20" ht="25" customHeight="1" thickBot="1">
      <c r="B32" s="110" t="s">
        <v>140</v>
      </c>
      <c r="C32" s="16"/>
      <c r="D32" s="16"/>
      <c r="E32" s="16"/>
      <c r="F32" s="16"/>
      <c r="G32" s="16"/>
      <c r="H32" s="59"/>
      <c r="I32" s="59"/>
      <c r="J32" s="12"/>
      <c r="K32" s="12"/>
      <c r="L32" s="11"/>
      <c r="M32" s="11"/>
      <c r="N32" s="11"/>
      <c r="O32" s="11"/>
      <c r="P32" s="11"/>
      <c r="Q32" s="11"/>
      <c r="R32" s="11"/>
      <c r="S32" s="11"/>
      <c r="T32" s="11"/>
    </row>
    <row r="33" spans="2:20" ht="25" customHeight="1" thickBot="1">
      <c r="B33" s="110" t="s">
        <v>53</v>
      </c>
      <c r="C33" s="16"/>
      <c r="D33" s="16"/>
      <c r="E33" s="16"/>
      <c r="F33" s="16"/>
      <c r="G33" s="16"/>
      <c r="H33" s="59"/>
      <c r="I33" s="59"/>
      <c r="J33" s="12"/>
      <c r="K33" s="12"/>
      <c r="L33" s="11"/>
      <c r="M33" s="11"/>
      <c r="N33" s="11"/>
      <c r="O33" s="11"/>
      <c r="P33" s="11"/>
      <c r="Q33" s="11"/>
      <c r="R33" s="11"/>
      <c r="S33" s="11"/>
      <c r="T33" s="11"/>
    </row>
    <row r="34" spans="2:20" ht="25" customHeight="1" thickBot="1">
      <c r="B34" s="110" t="s">
        <v>54</v>
      </c>
      <c r="C34" s="16"/>
      <c r="D34" s="16"/>
      <c r="E34" s="16"/>
      <c r="F34" s="16"/>
      <c r="G34" s="16"/>
      <c r="H34" s="59"/>
      <c r="I34" s="59"/>
      <c r="J34" s="12"/>
      <c r="K34" s="12"/>
      <c r="L34" s="11"/>
      <c r="M34" s="11"/>
      <c r="N34" s="11"/>
      <c r="O34" s="11"/>
      <c r="P34" s="11"/>
      <c r="Q34" s="11"/>
      <c r="R34" s="11"/>
      <c r="S34" s="11"/>
      <c r="T34" s="11"/>
    </row>
    <row r="35" spans="2:20" ht="25" customHeight="1" thickBot="1">
      <c r="B35" s="111" t="s">
        <v>55</v>
      </c>
      <c r="C35" s="22"/>
      <c r="D35" s="22"/>
      <c r="E35" s="22"/>
      <c r="F35" s="22"/>
      <c r="G35" s="22"/>
      <c r="H35" s="59"/>
      <c r="I35" s="59"/>
      <c r="J35" s="12"/>
      <c r="K35" s="12"/>
      <c r="L35" s="11"/>
      <c r="M35" s="11"/>
      <c r="N35" s="11"/>
      <c r="O35" s="11"/>
      <c r="P35" s="11"/>
      <c r="Q35" s="11"/>
      <c r="R35" s="11"/>
      <c r="S35" s="11"/>
      <c r="T35" s="11"/>
    </row>
    <row r="36" spans="2:20" ht="45" customHeight="1" thickBot="1">
      <c r="B36" s="105" t="s">
        <v>56</v>
      </c>
      <c r="C36" s="14"/>
      <c r="D36" s="27"/>
      <c r="E36" s="14"/>
      <c r="F36" s="27"/>
      <c r="G36" s="14"/>
      <c r="H36" s="59"/>
      <c r="I36" s="59"/>
      <c r="J36" s="12"/>
      <c r="K36" s="12"/>
      <c r="L36" s="11"/>
      <c r="M36" s="11"/>
      <c r="N36" s="11"/>
      <c r="O36" s="11"/>
      <c r="P36" s="11"/>
      <c r="Q36" s="11"/>
      <c r="R36" s="11"/>
      <c r="S36" s="11"/>
      <c r="T36" s="11"/>
    </row>
    <row r="37" spans="2:20" ht="45" customHeight="1" thickBot="1">
      <c r="B37" s="104" t="s">
        <v>57</v>
      </c>
      <c r="C37" s="14"/>
      <c r="D37" s="27"/>
      <c r="E37" s="14"/>
      <c r="F37" s="27"/>
      <c r="G37" s="14"/>
      <c r="H37" s="59"/>
      <c r="I37" s="59"/>
      <c r="J37" s="12"/>
      <c r="K37" s="12"/>
      <c r="L37" s="11"/>
      <c r="M37" s="11"/>
      <c r="N37" s="11"/>
      <c r="O37" s="11"/>
      <c r="P37" s="11"/>
      <c r="Q37" s="11"/>
      <c r="R37" s="11"/>
      <c r="S37" s="11"/>
      <c r="T37" s="11"/>
    </row>
    <row r="38" spans="2:20" ht="45" customHeight="1" thickBot="1">
      <c r="B38" s="104" t="s">
        <v>58</v>
      </c>
      <c r="C38" s="14"/>
      <c r="D38" s="14"/>
      <c r="E38" s="14"/>
      <c r="F38" s="14"/>
      <c r="G38" s="14"/>
      <c r="H38" s="59"/>
      <c r="I38" s="59"/>
      <c r="J38" s="12"/>
      <c r="K38" s="12"/>
      <c r="L38" s="11"/>
      <c r="M38" s="11"/>
      <c r="N38" s="11"/>
      <c r="O38" s="11"/>
      <c r="P38" s="11"/>
      <c r="Q38" s="11"/>
      <c r="R38" s="11"/>
      <c r="S38" s="11"/>
      <c r="T38" s="11"/>
    </row>
    <row r="39" spans="2:20" ht="45" customHeight="1" thickBot="1">
      <c r="B39" s="104" t="s">
        <v>59</v>
      </c>
      <c r="C39" s="14"/>
      <c r="D39" s="14"/>
      <c r="E39" s="14"/>
      <c r="F39" s="14"/>
      <c r="G39" s="14"/>
      <c r="H39" s="59"/>
      <c r="I39" s="59"/>
      <c r="J39" s="12"/>
      <c r="K39" s="12"/>
      <c r="L39" s="11"/>
      <c r="M39" s="11"/>
      <c r="N39" s="11"/>
      <c r="O39" s="11"/>
      <c r="P39" s="11"/>
      <c r="Q39" s="11"/>
      <c r="R39" s="11"/>
      <c r="S39" s="11"/>
      <c r="T39" s="11"/>
    </row>
    <row r="40" spans="2:20" ht="45" customHeight="1" thickBot="1">
      <c r="B40" s="104" t="s">
        <v>60</v>
      </c>
      <c r="C40" s="14"/>
      <c r="D40" s="14"/>
      <c r="E40" s="14"/>
      <c r="F40" s="14"/>
      <c r="G40" s="14"/>
      <c r="H40" s="59"/>
      <c r="I40" s="59"/>
      <c r="J40" s="12"/>
      <c r="K40" s="12"/>
      <c r="L40" s="11"/>
      <c r="M40" s="11"/>
      <c r="N40" s="11"/>
      <c r="O40" s="11"/>
      <c r="P40" s="11"/>
      <c r="Q40" s="11"/>
      <c r="R40" s="11"/>
      <c r="S40" s="11"/>
      <c r="T40" s="11"/>
    </row>
    <row r="41" spans="2:20" ht="55.5" customHeight="1" thickBot="1">
      <c r="B41" s="104" t="s">
        <v>61</v>
      </c>
      <c r="C41" s="23" t="s">
        <v>62</v>
      </c>
      <c r="D41" s="23" t="s">
        <v>62</v>
      </c>
      <c r="E41" s="23" t="s">
        <v>62</v>
      </c>
      <c r="F41" s="23" t="s">
        <v>62</v>
      </c>
      <c r="G41" s="23" t="s">
        <v>62</v>
      </c>
      <c r="H41" s="59"/>
      <c r="I41" s="59"/>
      <c r="J41" s="12"/>
      <c r="K41" s="12"/>
      <c r="L41" s="11"/>
      <c r="M41" s="11"/>
      <c r="N41" s="11"/>
      <c r="O41" s="11"/>
      <c r="P41" s="11"/>
      <c r="Q41" s="11"/>
      <c r="R41" s="11"/>
      <c r="S41" s="11"/>
      <c r="T41" s="11"/>
    </row>
    <row r="42" spans="2:20" ht="25" customHeight="1" thickBot="1">
      <c r="B42" s="104" t="s">
        <v>63</v>
      </c>
      <c r="C42" s="21"/>
      <c r="D42" s="21"/>
      <c r="E42" s="21"/>
      <c r="F42" s="21"/>
      <c r="G42" s="21"/>
      <c r="H42" s="59"/>
      <c r="I42" s="59"/>
      <c r="J42" s="12"/>
      <c r="K42" s="12"/>
      <c r="L42" s="11"/>
      <c r="M42" s="11"/>
      <c r="N42" s="11"/>
      <c r="O42" s="11"/>
      <c r="P42" s="11"/>
      <c r="Q42" s="11"/>
      <c r="R42" s="11"/>
      <c r="S42" s="11"/>
      <c r="T42" s="11"/>
    </row>
    <row r="43" spans="2:20" ht="25" customHeight="1" thickBot="1">
      <c r="B43" s="103" t="s">
        <v>64</v>
      </c>
      <c r="C43" s="20"/>
      <c r="D43" s="20"/>
      <c r="E43" s="20"/>
      <c r="F43" s="20"/>
      <c r="G43" s="20"/>
      <c r="H43" s="59"/>
      <c r="I43" s="59"/>
      <c r="J43" s="12"/>
      <c r="K43" s="12"/>
      <c r="L43" s="11"/>
      <c r="M43" s="11"/>
      <c r="N43" s="11"/>
      <c r="O43" s="11"/>
      <c r="P43" s="11"/>
      <c r="Q43" s="11"/>
      <c r="R43" s="11"/>
      <c r="S43" s="11"/>
      <c r="T43" s="11"/>
    </row>
    <row r="44" spans="2:20" ht="25" customHeight="1" thickBot="1">
      <c r="B44" s="103" t="s">
        <v>65</v>
      </c>
      <c r="C44" s="26"/>
      <c r="D44" s="26"/>
      <c r="E44" s="26"/>
      <c r="F44" s="26"/>
      <c r="G44" s="26"/>
      <c r="H44" s="59"/>
      <c r="I44" s="59"/>
      <c r="J44" s="12"/>
      <c r="K44" s="12"/>
      <c r="L44" s="11"/>
      <c r="M44" s="11"/>
      <c r="N44" s="11"/>
      <c r="O44" s="11"/>
      <c r="P44" s="11"/>
      <c r="Q44" s="11"/>
      <c r="R44" s="11"/>
      <c r="S44" s="11"/>
      <c r="T44" s="11"/>
    </row>
    <row r="45" spans="2:20" ht="25" customHeight="1" thickBot="1">
      <c r="B45" s="106" t="s">
        <v>66</v>
      </c>
      <c r="C45" s="20"/>
      <c r="D45" s="20"/>
      <c r="E45" s="20"/>
      <c r="F45" s="20"/>
      <c r="G45" s="20"/>
      <c r="H45" s="59"/>
      <c r="I45" s="59"/>
      <c r="J45" s="12"/>
      <c r="K45" s="12"/>
      <c r="L45" s="11"/>
      <c r="M45" s="11"/>
      <c r="N45" s="11"/>
      <c r="O45" s="11"/>
      <c r="P45" s="11"/>
      <c r="Q45" s="11"/>
      <c r="R45" s="11"/>
      <c r="S45" s="11"/>
      <c r="T45" s="11"/>
    </row>
    <row r="46" spans="2:20" ht="25" customHeight="1" thickBot="1">
      <c r="B46" s="103" t="s">
        <v>67</v>
      </c>
      <c r="C46" s="26"/>
      <c r="D46" s="26"/>
      <c r="E46" s="26"/>
      <c r="F46" s="26"/>
      <c r="G46" s="26"/>
      <c r="H46" s="59"/>
      <c r="I46" s="59"/>
      <c r="J46" s="12"/>
      <c r="K46" s="12"/>
      <c r="L46" s="11"/>
      <c r="M46" s="11"/>
      <c r="N46" s="11"/>
      <c r="O46" s="11"/>
      <c r="P46" s="11"/>
      <c r="Q46" s="11"/>
      <c r="R46" s="11"/>
      <c r="S46" s="11"/>
      <c r="T46" s="11"/>
    </row>
    <row r="47" spans="2:20" ht="25" customHeight="1" thickBot="1">
      <c r="B47" s="103" t="s">
        <v>68</v>
      </c>
      <c r="C47" s="20"/>
      <c r="D47" s="20"/>
      <c r="E47" s="20"/>
      <c r="F47" s="20"/>
      <c r="G47" s="20"/>
      <c r="H47" s="59"/>
      <c r="I47" s="59"/>
      <c r="J47" s="12"/>
      <c r="K47" s="12"/>
      <c r="L47" s="11"/>
      <c r="M47" s="11"/>
      <c r="N47" s="11"/>
      <c r="O47" s="11"/>
      <c r="P47" s="11"/>
      <c r="Q47" s="11"/>
      <c r="R47" s="11"/>
      <c r="S47" s="11"/>
      <c r="T47" s="11"/>
    </row>
    <row r="48" spans="2:20" ht="25" customHeight="1" thickBot="1">
      <c r="B48" s="103" t="s">
        <v>69</v>
      </c>
      <c r="C48" s="26"/>
      <c r="D48" s="26"/>
      <c r="E48" s="26"/>
      <c r="F48" s="26"/>
      <c r="G48" s="26"/>
      <c r="H48" s="59"/>
      <c r="I48" s="59"/>
      <c r="J48" s="12"/>
      <c r="K48" s="12"/>
      <c r="L48" s="11"/>
      <c r="M48" s="11"/>
      <c r="N48" s="11"/>
      <c r="O48" s="11"/>
      <c r="P48" s="11"/>
      <c r="Q48" s="11"/>
      <c r="R48" s="11"/>
      <c r="S48" s="11"/>
      <c r="T48" s="11"/>
    </row>
    <row r="49" spans="2:20" ht="25" customHeight="1" thickBot="1">
      <c r="B49" s="103" t="s">
        <v>70</v>
      </c>
      <c r="C49" s="20"/>
      <c r="D49" s="20"/>
      <c r="E49" s="20"/>
      <c r="F49" s="20"/>
      <c r="G49" s="20"/>
      <c r="H49" s="59"/>
      <c r="I49" s="59"/>
      <c r="J49" s="12"/>
      <c r="K49" s="12"/>
      <c r="L49" s="11"/>
      <c r="M49" s="11"/>
      <c r="N49" s="11"/>
      <c r="O49" s="11"/>
      <c r="P49" s="11"/>
      <c r="Q49" s="11"/>
      <c r="R49" s="11"/>
      <c r="S49" s="11"/>
      <c r="T49" s="11"/>
    </row>
    <row r="50" spans="2:20" ht="32.25" customHeight="1" thickBot="1">
      <c r="B50" s="103" t="s">
        <v>71</v>
      </c>
      <c r="C50" s="20"/>
      <c r="D50" s="24"/>
      <c r="E50" s="24"/>
      <c r="F50" s="24"/>
      <c r="G50" s="24"/>
      <c r="H50" s="59"/>
      <c r="I50" s="59"/>
      <c r="J50" s="12"/>
      <c r="K50" s="12"/>
      <c r="L50" s="11"/>
      <c r="M50" s="11"/>
      <c r="N50" s="11"/>
      <c r="O50" s="11"/>
      <c r="P50" s="11"/>
      <c r="Q50" s="11"/>
      <c r="R50" s="11"/>
      <c r="S50" s="11"/>
      <c r="T50" s="11"/>
    </row>
    <row r="51" spans="2:20" ht="207.75" customHeight="1" thickBot="1">
      <c r="B51" s="103" t="s">
        <v>72</v>
      </c>
      <c r="C51" s="28"/>
      <c r="D51" s="28"/>
      <c r="E51" s="28"/>
      <c r="F51" s="28"/>
      <c r="G51" s="28"/>
      <c r="I51" s="59"/>
      <c r="J51" s="12"/>
      <c r="K51" s="12"/>
      <c r="L51" s="11"/>
      <c r="M51" s="11"/>
      <c r="N51" s="11"/>
      <c r="O51" s="11"/>
      <c r="P51" s="11"/>
      <c r="Q51" s="11"/>
      <c r="R51" s="11"/>
      <c r="S51" s="11"/>
      <c r="T51" s="11"/>
    </row>
    <row r="52" spans="2:20">
      <c r="H52" s="59"/>
    </row>
    <row r="53" spans="2:20"/>
  </sheetData>
  <sheetProtection sheet="1" formatCells="0" formatColumns="0" formatRows="0"/>
  <dataConsolidate/>
  <mergeCells count="1">
    <mergeCell ref="H2:I2"/>
  </mergeCells>
  <phoneticPr fontId="7" type="noConversion"/>
  <pageMargins left="0.25" right="0.25" top="0.75" bottom="0.75" header="0.3" footer="0.3"/>
  <pageSetup paperSize="9" scale="1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3" r:id="rId4" name="Check Box 49">
              <controlPr defaultSize="0" autoFill="0" autoLine="0" autoPict="0">
                <anchor>
                  <from>
                    <xdr:col>2</xdr:col>
                    <xdr:colOff>501650</xdr:colOff>
                    <xdr:row>40</xdr:row>
                    <xdr:rowOff>311150</xdr:rowOff>
                  </from>
                  <to>
                    <xdr:col>2</xdr:col>
                    <xdr:colOff>1955800</xdr:colOff>
                    <xdr:row>40</xdr:row>
                    <xdr:rowOff>571500</xdr:rowOff>
                  </to>
                </anchor>
              </controlPr>
            </control>
          </mc:Choice>
        </mc:AlternateContent>
        <mc:AlternateContent xmlns:mc="http://schemas.openxmlformats.org/markup-compatibility/2006">
          <mc:Choice Requires="x14">
            <control shapeId="1074" r:id="rId5" name="Check Box 50">
              <controlPr defaultSize="0" autoFill="0" autoLine="0" autoPict="0">
                <anchor>
                  <from>
                    <xdr:col>2</xdr:col>
                    <xdr:colOff>1885950</xdr:colOff>
                    <xdr:row>40</xdr:row>
                    <xdr:rowOff>298450</xdr:rowOff>
                  </from>
                  <to>
                    <xdr:col>2</xdr:col>
                    <xdr:colOff>2590800</xdr:colOff>
                    <xdr:row>40</xdr:row>
                    <xdr:rowOff>558800</xdr:rowOff>
                  </to>
                </anchor>
              </controlPr>
            </control>
          </mc:Choice>
        </mc:AlternateContent>
        <mc:AlternateContent xmlns:mc="http://schemas.openxmlformats.org/markup-compatibility/2006">
          <mc:Choice Requires="x14">
            <control shapeId="1075" r:id="rId6" name="Check Box 51">
              <controlPr defaultSize="0" autoFill="0" autoLine="0" autoPict="0">
                <anchor>
                  <from>
                    <xdr:col>2</xdr:col>
                    <xdr:colOff>2419350</xdr:colOff>
                    <xdr:row>40</xdr:row>
                    <xdr:rowOff>311150</xdr:rowOff>
                  </from>
                  <to>
                    <xdr:col>2</xdr:col>
                    <xdr:colOff>3600450</xdr:colOff>
                    <xdr:row>40</xdr:row>
                    <xdr:rowOff>552450</xdr:rowOff>
                  </to>
                </anchor>
              </controlPr>
            </control>
          </mc:Choice>
        </mc:AlternateContent>
        <mc:AlternateContent xmlns:mc="http://schemas.openxmlformats.org/markup-compatibility/2006">
          <mc:Choice Requires="x14">
            <control shapeId="1105" r:id="rId7" name="Check Box 81">
              <controlPr defaultSize="0" autoFill="0" autoLine="0" autoPict="0">
                <anchor>
                  <from>
                    <xdr:col>2</xdr:col>
                    <xdr:colOff>3416300</xdr:colOff>
                    <xdr:row>40</xdr:row>
                    <xdr:rowOff>292100</xdr:rowOff>
                  </from>
                  <to>
                    <xdr:col>2</xdr:col>
                    <xdr:colOff>4692650</xdr:colOff>
                    <xdr:row>40</xdr:row>
                    <xdr:rowOff>552450</xdr:rowOff>
                  </to>
                </anchor>
              </controlPr>
            </control>
          </mc:Choice>
        </mc:AlternateContent>
        <mc:AlternateContent xmlns:mc="http://schemas.openxmlformats.org/markup-compatibility/2006">
          <mc:Choice Requires="x14">
            <control shapeId="1106" r:id="rId8" name="Check Box 82">
              <controlPr defaultSize="0" autoFill="0" autoLine="0" autoPict="0">
                <anchor>
                  <from>
                    <xdr:col>2</xdr:col>
                    <xdr:colOff>4387850</xdr:colOff>
                    <xdr:row>40</xdr:row>
                    <xdr:rowOff>292100</xdr:rowOff>
                  </from>
                  <to>
                    <xdr:col>2</xdr:col>
                    <xdr:colOff>6223000</xdr:colOff>
                    <xdr:row>40</xdr:row>
                    <xdr:rowOff>552450</xdr:rowOff>
                  </to>
                </anchor>
              </controlPr>
            </control>
          </mc:Choice>
        </mc:AlternateContent>
        <mc:AlternateContent xmlns:mc="http://schemas.openxmlformats.org/markup-compatibility/2006">
          <mc:Choice Requires="x14">
            <control shapeId="1130" r:id="rId9" name="Check Box 106">
              <controlPr defaultSize="0" autoFill="0" autoLine="0" autoPict="0">
                <anchor>
                  <from>
                    <xdr:col>3</xdr:col>
                    <xdr:colOff>819150</xdr:colOff>
                    <xdr:row>40</xdr:row>
                    <xdr:rowOff>311150</xdr:rowOff>
                  </from>
                  <to>
                    <xdr:col>3</xdr:col>
                    <xdr:colOff>2273300</xdr:colOff>
                    <xdr:row>40</xdr:row>
                    <xdr:rowOff>571500</xdr:rowOff>
                  </to>
                </anchor>
              </controlPr>
            </control>
          </mc:Choice>
        </mc:AlternateContent>
        <mc:AlternateContent xmlns:mc="http://schemas.openxmlformats.org/markup-compatibility/2006">
          <mc:Choice Requires="x14">
            <control shapeId="1131" r:id="rId10" name="Check Box 107">
              <controlPr defaultSize="0" autoFill="0" autoLine="0" autoPict="0">
                <anchor>
                  <from>
                    <xdr:col>3</xdr:col>
                    <xdr:colOff>2203450</xdr:colOff>
                    <xdr:row>40</xdr:row>
                    <xdr:rowOff>298450</xdr:rowOff>
                  </from>
                  <to>
                    <xdr:col>3</xdr:col>
                    <xdr:colOff>2908300</xdr:colOff>
                    <xdr:row>40</xdr:row>
                    <xdr:rowOff>558800</xdr:rowOff>
                  </to>
                </anchor>
              </controlPr>
            </control>
          </mc:Choice>
        </mc:AlternateContent>
        <mc:AlternateContent xmlns:mc="http://schemas.openxmlformats.org/markup-compatibility/2006">
          <mc:Choice Requires="x14">
            <control shapeId="1132" r:id="rId11" name="Check Box 108">
              <controlPr defaultSize="0" autoFill="0" autoLine="0" autoPict="0">
                <anchor>
                  <from>
                    <xdr:col>3</xdr:col>
                    <xdr:colOff>2736850</xdr:colOff>
                    <xdr:row>40</xdr:row>
                    <xdr:rowOff>311150</xdr:rowOff>
                  </from>
                  <to>
                    <xdr:col>3</xdr:col>
                    <xdr:colOff>3917950</xdr:colOff>
                    <xdr:row>40</xdr:row>
                    <xdr:rowOff>552450</xdr:rowOff>
                  </to>
                </anchor>
              </controlPr>
            </control>
          </mc:Choice>
        </mc:AlternateContent>
        <mc:AlternateContent xmlns:mc="http://schemas.openxmlformats.org/markup-compatibility/2006">
          <mc:Choice Requires="x14">
            <control shapeId="1133" r:id="rId12" name="Check Box 109">
              <controlPr defaultSize="0" autoFill="0" autoLine="0" autoPict="0">
                <anchor>
                  <from>
                    <xdr:col>3</xdr:col>
                    <xdr:colOff>3733800</xdr:colOff>
                    <xdr:row>40</xdr:row>
                    <xdr:rowOff>292100</xdr:rowOff>
                  </from>
                  <to>
                    <xdr:col>3</xdr:col>
                    <xdr:colOff>5010150</xdr:colOff>
                    <xdr:row>40</xdr:row>
                    <xdr:rowOff>552450</xdr:rowOff>
                  </to>
                </anchor>
              </controlPr>
            </control>
          </mc:Choice>
        </mc:AlternateContent>
        <mc:AlternateContent xmlns:mc="http://schemas.openxmlformats.org/markup-compatibility/2006">
          <mc:Choice Requires="x14">
            <control shapeId="1134" r:id="rId13" name="Check Box 110">
              <controlPr defaultSize="0" autoFill="0" autoLine="0" autoPict="0">
                <anchor>
                  <from>
                    <xdr:col>3</xdr:col>
                    <xdr:colOff>4705350</xdr:colOff>
                    <xdr:row>40</xdr:row>
                    <xdr:rowOff>292100</xdr:rowOff>
                  </from>
                  <to>
                    <xdr:col>3</xdr:col>
                    <xdr:colOff>6540500</xdr:colOff>
                    <xdr:row>40</xdr:row>
                    <xdr:rowOff>552450</xdr:rowOff>
                  </to>
                </anchor>
              </controlPr>
            </control>
          </mc:Choice>
        </mc:AlternateContent>
        <mc:AlternateContent xmlns:mc="http://schemas.openxmlformats.org/markup-compatibility/2006">
          <mc:Choice Requires="x14">
            <control shapeId="1135" r:id="rId14" name="Check Box 111">
              <controlPr defaultSize="0" autoFill="0" autoLine="0" autoPict="0">
                <anchor>
                  <from>
                    <xdr:col>4</xdr:col>
                    <xdr:colOff>1136650</xdr:colOff>
                    <xdr:row>40</xdr:row>
                    <xdr:rowOff>311150</xdr:rowOff>
                  </from>
                  <to>
                    <xdr:col>4</xdr:col>
                    <xdr:colOff>2673350</xdr:colOff>
                    <xdr:row>40</xdr:row>
                    <xdr:rowOff>571500</xdr:rowOff>
                  </to>
                </anchor>
              </controlPr>
            </control>
          </mc:Choice>
        </mc:AlternateContent>
        <mc:AlternateContent xmlns:mc="http://schemas.openxmlformats.org/markup-compatibility/2006">
          <mc:Choice Requires="x14">
            <control shapeId="1136" r:id="rId15" name="Check Box 112">
              <controlPr defaultSize="0" autoFill="0" autoLine="0" autoPict="0">
                <anchor>
                  <from>
                    <xdr:col>4</xdr:col>
                    <xdr:colOff>2597150</xdr:colOff>
                    <xdr:row>40</xdr:row>
                    <xdr:rowOff>298450</xdr:rowOff>
                  </from>
                  <to>
                    <xdr:col>4</xdr:col>
                    <xdr:colOff>3346450</xdr:colOff>
                    <xdr:row>40</xdr:row>
                    <xdr:rowOff>558800</xdr:rowOff>
                  </to>
                </anchor>
              </controlPr>
            </control>
          </mc:Choice>
        </mc:AlternateContent>
        <mc:AlternateContent xmlns:mc="http://schemas.openxmlformats.org/markup-compatibility/2006">
          <mc:Choice Requires="x14">
            <control shapeId="1137" r:id="rId16" name="Check Box 113">
              <controlPr defaultSize="0" autoFill="0" autoLine="0" autoPict="0">
                <anchor>
                  <from>
                    <xdr:col>4</xdr:col>
                    <xdr:colOff>3162300</xdr:colOff>
                    <xdr:row>40</xdr:row>
                    <xdr:rowOff>311150</xdr:rowOff>
                  </from>
                  <to>
                    <xdr:col>4</xdr:col>
                    <xdr:colOff>4406900</xdr:colOff>
                    <xdr:row>40</xdr:row>
                    <xdr:rowOff>552450</xdr:rowOff>
                  </to>
                </anchor>
              </controlPr>
            </control>
          </mc:Choice>
        </mc:AlternateContent>
        <mc:AlternateContent xmlns:mc="http://schemas.openxmlformats.org/markup-compatibility/2006">
          <mc:Choice Requires="x14">
            <control shapeId="1138" r:id="rId17" name="Check Box 114">
              <controlPr defaultSize="0" autoFill="0" autoLine="0" autoPict="0">
                <anchor>
                  <from>
                    <xdr:col>4</xdr:col>
                    <xdr:colOff>4216400</xdr:colOff>
                    <xdr:row>40</xdr:row>
                    <xdr:rowOff>292100</xdr:rowOff>
                  </from>
                  <to>
                    <xdr:col>4</xdr:col>
                    <xdr:colOff>5562600</xdr:colOff>
                    <xdr:row>40</xdr:row>
                    <xdr:rowOff>552450</xdr:rowOff>
                  </to>
                </anchor>
              </controlPr>
            </control>
          </mc:Choice>
        </mc:AlternateContent>
        <mc:AlternateContent xmlns:mc="http://schemas.openxmlformats.org/markup-compatibility/2006">
          <mc:Choice Requires="x14">
            <control shapeId="1139" r:id="rId18" name="Check Box 115">
              <controlPr defaultSize="0" autoFill="0" autoLine="0" autoPict="0">
                <anchor>
                  <from>
                    <xdr:col>4</xdr:col>
                    <xdr:colOff>5245100</xdr:colOff>
                    <xdr:row>40</xdr:row>
                    <xdr:rowOff>292100</xdr:rowOff>
                  </from>
                  <to>
                    <xdr:col>5</xdr:col>
                    <xdr:colOff>146050</xdr:colOff>
                    <xdr:row>40</xdr:row>
                    <xdr:rowOff>552450</xdr:rowOff>
                  </to>
                </anchor>
              </controlPr>
            </control>
          </mc:Choice>
        </mc:AlternateContent>
        <mc:AlternateContent xmlns:mc="http://schemas.openxmlformats.org/markup-compatibility/2006">
          <mc:Choice Requires="x14">
            <control shapeId="1140" r:id="rId19" name="Check Box 116">
              <controlPr defaultSize="0" autoFill="0" autoLine="0" autoPict="0">
                <anchor>
                  <from>
                    <xdr:col>5</xdr:col>
                    <xdr:colOff>1454150</xdr:colOff>
                    <xdr:row>40</xdr:row>
                    <xdr:rowOff>311150</xdr:rowOff>
                  </from>
                  <to>
                    <xdr:col>5</xdr:col>
                    <xdr:colOff>2990850</xdr:colOff>
                    <xdr:row>40</xdr:row>
                    <xdr:rowOff>571500</xdr:rowOff>
                  </to>
                </anchor>
              </controlPr>
            </control>
          </mc:Choice>
        </mc:AlternateContent>
        <mc:AlternateContent xmlns:mc="http://schemas.openxmlformats.org/markup-compatibility/2006">
          <mc:Choice Requires="x14">
            <control shapeId="1141" r:id="rId20" name="Check Box 117">
              <controlPr defaultSize="0" autoFill="0" autoLine="0" autoPict="0">
                <anchor>
                  <from>
                    <xdr:col>5</xdr:col>
                    <xdr:colOff>2914650</xdr:colOff>
                    <xdr:row>40</xdr:row>
                    <xdr:rowOff>298450</xdr:rowOff>
                  </from>
                  <to>
                    <xdr:col>5</xdr:col>
                    <xdr:colOff>3663950</xdr:colOff>
                    <xdr:row>40</xdr:row>
                    <xdr:rowOff>558800</xdr:rowOff>
                  </to>
                </anchor>
              </controlPr>
            </control>
          </mc:Choice>
        </mc:AlternateContent>
        <mc:AlternateContent xmlns:mc="http://schemas.openxmlformats.org/markup-compatibility/2006">
          <mc:Choice Requires="x14">
            <control shapeId="1142" r:id="rId21" name="Check Box 118">
              <controlPr defaultSize="0" autoFill="0" autoLine="0" autoPict="0">
                <anchor>
                  <from>
                    <xdr:col>5</xdr:col>
                    <xdr:colOff>3479800</xdr:colOff>
                    <xdr:row>40</xdr:row>
                    <xdr:rowOff>311150</xdr:rowOff>
                  </from>
                  <to>
                    <xdr:col>5</xdr:col>
                    <xdr:colOff>4724400</xdr:colOff>
                    <xdr:row>40</xdr:row>
                    <xdr:rowOff>552450</xdr:rowOff>
                  </to>
                </anchor>
              </controlPr>
            </control>
          </mc:Choice>
        </mc:AlternateContent>
        <mc:AlternateContent xmlns:mc="http://schemas.openxmlformats.org/markup-compatibility/2006">
          <mc:Choice Requires="x14">
            <control shapeId="1143" r:id="rId22" name="Check Box 119">
              <controlPr defaultSize="0" autoFill="0" autoLine="0" autoPict="0">
                <anchor>
                  <from>
                    <xdr:col>5</xdr:col>
                    <xdr:colOff>4533900</xdr:colOff>
                    <xdr:row>40</xdr:row>
                    <xdr:rowOff>292100</xdr:rowOff>
                  </from>
                  <to>
                    <xdr:col>5</xdr:col>
                    <xdr:colOff>5880100</xdr:colOff>
                    <xdr:row>40</xdr:row>
                    <xdr:rowOff>552450</xdr:rowOff>
                  </to>
                </anchor>
              </controlPr>
            </control>
          </mc:Choice>
        </mc:AlternateContent>
        <mc:AlternateContent xmlns:mc="http://schemas.openxmlformats.org/markup-compatibility/2006">
          <mc:Choice Requires="x14">
            <control shapeId="1144" r:id="rId23" name="Check Box 120">
              <controlPr defaultSize="0" autoFill="0" autoLine="0" autoPict="0">
                <anchor>
                  <from>
                    <xdr:col>5</xdr:col>
                    <xdr:colOff>5562600</xdr:colOff>
                    <xdr:row>40</xdr:row>
                    <xdr:rowOff>292100</xdr:rowOff>
                  </from>
                  <to>
                    <xdr:col>6</xdr:col>
                    <xdr:colOff>463550</xdr:colOff>
                    <xdr:row>40</xdr:row>
                    <xdr:rowOff>552450</xdr:rowOff>
                  </to>
                </anchor>
              </controlPr>
            </control>
          </mc:Choice>
        </mc:AlternateContent>
        <mc:AlternateContent xmlns:mc="http://schemas.openxmlformats.org/markup-compatibility/2006">
          <mc:Choice Requires="x14">
            <control shapeId="1145" r:id="rId24" name="Check Box 121">
              <controlPr defaultSize="0" autoFill="0" autoLine="0" autoPict="0">
                <anchor>
                  <from>
                    <xdr:col>6</xdr:col>
                    <xdr:colOff>1771650</xdr:colOff>
                    <xdr:row>40</xdr:row>
                    <xdr:rowOff>311150</xdr:rowOff>
                  </from>
                  <to>
                    <xdr:col>6</xdr:col>
                    <xdr:colOff>3308350</xdr:colOff>
                    <xdr:row>40</xdr:row>
                    <xdr:rowOff>571500</xdr:rowOff>
                  </to>
                </anchor>
              </controlPr>
            </control>
          </mc:Choice>
        </mc:AlternateContent>
        <mc:AlternateContent xmlns:mc="http://schemas.openxmlformats.org/markup-compatibility/2006">
          <mc:Choice Requires="x14">
            <control shapeId="1146" r:id="rId25" name="Check Box 122">
              <controlPr defaultSize="0" autoFill="0" autoLine="0" autoPict="0">
                <anchor>
                  <from>
                    <xdr:col>6</xdr:col>
                    <xdr:colOff>3232150</xdr:colOff>
                    <xdr:row>40</xdr:row>
                    <xdr:rowOff>298450</xdr:rowOff>
                  </from>
                  <to>
                    <xdr:col>6</xdr:col>
                    <xdr:colOff>3981450</xdr:colOff>
                    <xdr:row>40</xdr:row>
                    <xdr:rowOff>558800</xdr:rowOff>
                  </to>
                </anchor>
              </controlPr>
            </control>
          </mc:Choice>
        </mc:AlternateContent>
        <mc:AlternateContent xmlns:mc="http://schemas.openxmlformats.org/markup-compatibility/2006">
          <mc:Choice Requires="x14">
            <control shapeId="1147" r:id="rId26" name="Check Box 123">
              <controlPr defaultSize="0" autoFill="0" autoLine="0" autoPict="0">
                <anchor>
                  <from>
                    <xdr:col>6</xdr:col>
                    <xdr:colOff>3797300</xdr:colOff>
                    <xdr:row>40</xdr:row>
                    <xdr:rowOff>311150</xdr:rowOff>
                  </from>
                  <to>
                    <xdr:col>6</xdr:col>
                    <xdr:colOff>5041900</xdr:colOff>
                    <xdr:row>40</xdr:row>
                    <xdr:rowOff>552450</xdr:rowOff>
                  </to>
                </anchor>
              </controlPr>
            </control>
          </mc:Choice>
        </mc:AlternateContent>
        <mc:AlternateContent xmlns:mc="http://schemas.openxmlformats.org/markup-compatibility/2006">
          <mc:Choice Requires="x14">
            <control shapeId="1148" r:id="rId27" name="Check Box 124">
              <controlPr defaultSize="0" autoFill="0" autoLine="0" autoPict="0">
                <anchor>
                  <from>
                    <xdr:col>6</xdr:col>
                    <xdr:colOff>4851400</xdr:colOff>
                    <xdr:row>40</xdr:row>
                    <xdr:rowOff>292100</xdr:rowOff>
                  </from>
                  <to>
                    <xdr:col>6</xdr:col>
                    <xdr:colOff>6197600</xdr:colOff>
                    <xdr:row>40</xdr:row>
                    <xdr:rowOff>552450</xdr:rowOff>
                  </to>
                </anchor>
              </controlPr>
            </control>
          </mc:Choice>
        </mc:AlternateContent>
        <mc:AlternateContent xmlns:mc="http://schemas.openxmlformats.org/markup-compatibility/2006">
          <mc:Choice Requires="x14">
            <control shapeId="1149" r:id="rId28" name="Check Box 125">
              <controlPr defaultSize="0" autoFill="0" autoLine="0" autoPict="0">
                <anchor>
                  <from>
                    <xdr:col>6</xdr:col>
                    <xdr:colOff>5880100</xdr:colOff>
                    <xdr:row>40</xdr:row>
                    <xdr:rowOff>292100</xdr:rowOff>
                  </from>
                  <to>
                    <xdr:col>7</xdr:col>
                    <xdr:colOff>781050</xdr:colOff>
                    <xdr:row>40</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403F1-BC7F-4132-B641-F44496439EE3}">
  <sheetPr codeName="Sheet6">
    <tabColor theme="4" tint="0.59999389629810485"/>
  </sheetPr>
  <dimension ref="A1:BN49"/>
  <sheetViews>
    <sheetView showGridLines="0" topLeftCell="A34" zoomScaleNormal="100" workbookViewId="0">
      <selection activeCell="B1" sqref="B1"/>
    </sheetView>
  </sheetViews>
  <sheetFormatPr defaultColWidth="0" defaultRowHeight="14.5" zeroHeight="1"/>
  <cols>
    <col min="1" max="1" width="48.453125" customWidth="1"/>
    <col min="2" max="63" width="12.7265625" customWidth="1"/>
    <col min="64" max="64" width="8.1796875" customWidth="1"/>
    <col min="65" max="66" width="19.54296875" hidden="1" customWidth="1"/>
    <col min="67" max="16384" width="9.1796875" hidden="1"/>
  </cols>
  <sheetData>
    <row r="1" spans="1:63" ht="105.75" customHeight="1">
      <c r="A1" s="31"/>
      <c r="C1" s="4"/>
      <c r="D1" s="4"/>
      <c r="E1" s="4"/>
      <c r="F1" s="4"/>
      <c r="G1" s="4"/>
      <c r="H1" s="4"/>
      <c r="I1" s="4"/>
      <c r="J1" s="4"/>
      <c r="K1" s="4"/>
      <c r="L1" s="4"/>
      <c r="M1" s="4"/>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row>
    <row r="2" spans="1:63" ht="23.25" customHeight="1">
      <c r="A2" s="36" t="s">
        <v>73</v>
      </c>
      <c r="B2" s="36"/>
      <c r="C2" s="59"/>
      <c r="D2" s="59"/>
      <c r="H2" s="60"/>
      <c r="I2" s="84" t="s">
        <v>74</v>
      </c>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row>
    <row r="3" spans="1:63" ht="13.5" customHeight="1">
      <c r="A3" s="36"/>
      <c r="B3" s="36"/>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row>
    <row r="4" spans="1:63" ht="30" customHeight="1">
      <c r="A4" s="61" t="s">
        <v>75</v>
      </c>
      <c r="B4" s="62">
        <v>0</v>
      </c>
      <c r="C4" s="63">
        <v>1</v>
      </c>
      <c r="D4" s="63">
        <v>2</v>
      </c>
      <c r="E4" s="63">
        <v>3</v>
      </c>
      <c r="F4" s="62">
        <v>4</v>
      </c>
      <c r="G4" s="63">
        <v>5</v>
      </c>
      <c r="H4" s="63">
        <v>6</v>
      </c>
      <c r="I4" s="63">
        <v>7</v>
      </c>
      <c r="J4" s="62">
        <v>8</v>
      </c>
      <c r="K4" s="63">
        <v>9</v>
      </c>
      <c r="L4" s="63">
        <v>10</v>
      </c>
      <c r="M4" s="63">
        <v>11</v>
      </c>
      <c r="N4" s="62">
        <v>12</v>
      </c>
      <c r="O4" s="63">
        <v>13</v>
      </c>
      <c r="P4" s="63">
        <v>14</v>
      </c>
      <c r="Q4" s="63">
        <v>15</v>
      </c>
      <c r="R4" s="62">
        <v>16</v>
      </c>
      <c r="S4" s="63">
        <v>17</v>
      </c>
      <c r="T4" s="63">
        <v>18</v>
      </c>
      <c r="U4" s="63">
        <v>19</v>
      </c>
      <c r="V4" s="62">
        <v>20</v>
      </c>
      <c r="W4" s="63">
        <v>21</v>
      </c>
      <c r="X4" s="63">
        <v>22</v>
      </c>
      <c r="Y4" s="63">
        <v>23</v>
      </c>
      <c r="Z4" s="62">
        <v>24</v>
      </c>
      <c r="AA4" s="63">
        <v>25</v>
      </c>
      <c r="AB4" s="63">
        <v>26</v>
      </c>
      <c r="AC4" s="63">
        <v>27</v>
      </c>
      <c r="AD4" s="62">
        <v>28</v>
      </c>
      <c r="AE4" s="63">
        <v>29</v>
      </c>
      <c r="AF4" s="63">
        <v>30</v>
      </c>
      <c r="AG4" s="63">
        <v>31</v>
      </c>
      <c r="AH4" s="62">
        <v>32</v>
      </c>
      <c r="AI4" s="63">
        <v>33</v>
      </c>
      <c r="AJ4" s="63">
        <v>34</v>
      </c>
      <c r="AK4" s="63">
        <v>35</v>
      </c>
      <c r="AL4" s="62">
        <v>36</v>
      </c>
      <c r="AM4" s="63">
        <v>37</v>
      </c>
      <c r="AN4" s="63">
        <v>38</v>
      </c>
      <c r="AO4" s="63">
        <v>39</v>
      </c>
      <c r="AP4" s="62">
        <v>40</v>
      </c>
      <c r="AQ4" s="63">
        <v>41</v>
      </c>
      <c r="AR4" s="63">
        <v>42</v>
      </c>
      <c r="AS4" s="63">
        <v>43</v>
      </c>
      <c r="AT4" s="62">
        <v>44</v>
      </c>
      <c r="AU4" s="63">
        <v>45</v>
      </c>
      <c r="AV4" s="63">
        <v>46</v>
      </c>
      <c r="AW4" s="63">
        <v>47</v>
      </c>
      <c r="AX4" s="62">
        <v>48</v>
      </c>
      <c r="AY4" s="63">
        <v>49</v>
      </c>
      <c r="AZ4" s="63">
        <v>50</v>
      </c>
      <c r="BA4" s="63">
        <v>51</v>
      </c>
      <c r="BB4" s="62">
        <v>52</v>
      </c>
      <c r="BC4" s="63">
        <v>53</v>
      </c>
      <c r="BD4" s="63">
        <v>54</v>
      </c>
      <c r="BE4" s="63">
        <v>55</v>
      </c>
      <c r="BF4" s="62">
        <v>56</v>
      </c>
      <c r="BG4" s="63">
        <v>57</v>
      </c>
      <c r="BH4" s="63">
        <v>58</v>
      </c>
      <c r="BI4" s="63">
        <v>59</v>
      </c>
      <c r="BJ4" s="62">
        <v>60</v>
      </c>
      <c r="BK4" s="64" t="s">
        <v>76</v>
      </c>
    </row>
    <row r="5" spans="1:63" ht="20.149999999999999" customHeight="1">
      <c r="A5" s="65" t="s">
        <v>26</v>
      </c>
      <c r="B5" s="66">
        <f>SUM(B6:B11)</f>
        <v>0</v>
      </c>
      <c r="C5" s="66">
        <f t="shared" ref="C5:AG5" si="0">SUM(C6:C11)</f>
        <v>0</v>
      </c>
      <c r="D5" s="66">
        <f t="shared" si="0"/>
        <v>0</v>
      </c>
      <c r="E5" s="66">
        <f t="shared" si="0"/>
        <v>0</v>
      </c>
      <c r="F5" s="66">
        <f t="shared" si="0"/>
        <v>0</v>
      </c>
      <c r="G5" s="66">
        <f t="shared" si="0"/>
        <v>0</v>
      </c>
      <c r="H5" s="66">
        <f t="shared" si="0"/>
        <v>0</v>
      </c>
      <c r="I5" s="66">
        <f t="shared" si="0"/>
        <v>0</v>
      </c>
      <c r="J5" s="66">
        <f t="shared" si="0"/>
        <v>0</v>
      </c>
      <c r="K5" s="66">
        <f t="shared" si="0"/>
        <v>0</v>
      </c>
      <c r="L5" s="66">
        <f t="shared" si="0"/>
        <v>0</v>
      </c>
      <c r="M5" s="66">
        <f t="shared" si="0"/>
        <v>0</v>
      </c>
      <c r="N5" s="66">
        <f t="shared" si="0"/>
        <v>0</v>
      </c>
      <c r="O5" s="66">
        <f t="shared" si="0"/>
        <v>0</v>
      </c>
      <c r="P5" s="66">
        <f t="shared" si="0"/>
        <v>0</v>
      </c>
      <c r="Q5" s="66">
        <f t="shared" si="0"/>
        <v>0</v>
      </c>
      <c r="R5" s="66">
        <f t="shared" si="0"/>
        <v>0</v>
      </c>
      <c r="S5" s="66">
        <f t="shared" si="0"/>
        <v>0</v>
      </c>
      <c r="T5" s="66">
        <f t="shared" si="0"/>
        <v>0</v>
      </c>
      <c r="U5" s="66">
        <f t="shared" si="0"/>
        <v>0</v>
      </c>
      <c r="V5" s="66">
        <f t="shared" si="0"/>
        <v>0</v>
      </c>
      <c r="W5" s="66">
        <f t="shared" si="0"/>
        <v>0</v>
      </c>
      <c r="X5" s="66">
        <f t="shared" si="0"/>
        <v>0</v>
      </c>
      <c r="Y5" s="66">
        <f t="shared" si="0"/>
        <v>0</v>
      </c>
      <c r="Z5" s="66">
        <f t="shared" si="0"/>
        <v>0</v>
      </c>
      <c r="AA5" s="66">
        <f t="shared" si="0"/>
        <v>0</v>
      </c>
      <c r="AB5" s="66">
        <f t="shared" si="0"/>
        <v>0</v>
      </c>
      <c r="AC5" s="66">
        <f t="shared" si="0"/>
        <v>0</v>
      </c>
      <c r="AD5" s="66">
        <f t="shared" si="0"/>
        <v>0</v>
      </c>
      <c r="AE5" s="66">
        <f t="shared" si="0"/>
        <v>0</v>
      </c>
      <c r="AF5" s="66">
        <f t="shared" si="0"/>
        <v>0</v>
      </c>
      <c r="AG5" s="66">
        <f t="shared" si="0"/>
        <v>0</v>
      </c>
      <c r="AH5" s="66">
        <f t="shared" ref="AH5:BK5" si="1">SUM(AH6:AH11)</f>
        <v>0</v>
      </c>
      <c r="AI5" s="66">
        <f t="shared" si="1"/>
        <v>0</v>
      </c>
      <c r="AJ5" s="66">
        <f t="shared" si="1"/>
        <v>0</v>
      </c>
      <c r="AK5" s="66">
        <f t="shared" si="1"/>
        <v>0</v>
      </c>
      <c r="AL5" s="66">
        <f t="shared" si="1"/>
        <v>0</v>
      </c>
      <c r="AM5" s="66">
        <f t="shared" si="1"/>
        <v>0</v>
      </c>
      <c r="AN5" s="66">
        <f t="shared" si="1"/>
        <v>0</v>
      </c>
      <c r="AO5" s="66">
        <f t="shared" si="1"/>
        <v>0</v>
      </c>
      <c r="AP5" s="66">
        <f t="shared" si="1"/>
        <v>0</v>
      </c>
      <c r="AQ5" s="66">
        <f t="shared" si="1"/>
        <v>0</v>
      </c>
      <c r="AR5" s="66">
        <f t="shared" si="1"/>
        <v>0</v>
      </c>
      <c r="AS5" s="66">
        <f t="shared" si="1"/>
        <v>0</v>
      </c>
      <c r="AT5" s="66">
        <f t="shared" si="1"/>
        <v>0</v>
      </c>
      <c r="AU5" s="66">
        <f t="shared" si="1"/>
        <v>0</v>
      </c>
      <c r="AV5" s="66">
        <f t="shared" si="1"/>
        <v>0</v>
      </c>
      <c r="AW5" s="66">
        <f t="shared" si="1"/>
        <v>0</v>
      </c>
      <c r="AX5" s="66">
        <f t="shared" si="1"/>
        <v>0</v>
      </c>
      <c r="AY5" s="66">
        <f t="shared" si="1"/>
        <v>0</v>
      </c>
      <c r="AZ5" s="66">
        <f t="shared" si="1"/>
        <v>0</v>
      </c>
      <c r="BA5" s="66">
        <f t="shared" si="1"/>
        <v>0</v>
      </c>
      <c r="BB5" s="66">
        <f t="shared" si="1"/>
        <v>0</v>
      </c>
      <c r="BC5" s="66">
        <f t="shared" si="1"/>
        <v>0</v>
      </c>
      <c r="BD5" s="66">
        <f t="shared" si="1"/>
        <v>0</v>
      </c>
      <c r="BE5" s="66">
        <f t="shared" si="1"/>
        <v>0</v>
      </c>
      <c r="BF5" s="66">
        <f t="shared" si="1"/>
        <v>0</v>
      </c>
      <c r="BG5" s="66">
        <f t="shared" si="1"/>
        <v>0</v>
      </c>
      <c r="BH5" s="66">
        <f t="shared" si="1"/>
        <v>0</v>
      </c>
      <c r="BI5" s="66">
        <f t="shared" si="1"/>
        <v>0</v>
      </c>
      <c r="BJ5" s="66">
        <f t="shared" si="1"/>
        <v>0</v>
      </c>
      <c r="BK5" s="67">
        <f t="shared" si="1"/>
        <v>0</v>
      </c>
    </row>
    <row r="6" spans="1:63" ht="20.149999999999999" customHeight="1">
      <c r="A6" s="68" t="s">
        <v>77</v>
      </c>
      <c r="B6" s="69">
        <f>'Dashboard 1 - Applicant Inputs'!C23</f>
        <v>0</v>
      </c>
      <c r="C6" s="69" t="s">
        <v>78</v>
      </c>
      <c r="D6" s="69" t="s">
        <v>78</v>
      </c>
      <c r="E6" s="69" t="s">
        <v>78</v>
      </c>
      <c r="F6" s="69" t="s">
        <v>78</v>
      </c>
      <c r="G6" s="69" t="s">
        <v>78</v>
      </c>
      <c r="H6" s="69" t="s">
        <v>78</v>
      </c>
      <c r="I6" s="69" t="s">
        <v>78</v>
      </c>
      <c r="J6" s="69" t="s">
        <v>78</v>
      </c>
      <c r="K6" s="69" t="s">
        <v>78</v>
      </c>
      <c r="L6" s="69" t="s">
        <v>78</v>
      </c>
      <c r="M6" s="69" t="s">
        <v>78</v>
      </c>
      <c r="N6" s="69" t="s">
        <v>78</v>
      </c>
      <c r="O6" s="69" t="s">
        <v>78</v>
      </c>
      <c r="P6" s="69" t="s">
        <v>78</v>
      </c>
      <c r="Q6" s="69" t="s">
        <v>78</v>
      </c>
      <c r="R6" s="69" t="s">
        <v>78</v>
      </c>
      <c r="S6" s="69" t="s">
        <v>78</v>
      </c>
      <c r="T6" s="69" t="s">
        <v>78</v>
      </c>
      <c r="U6" s="69" t="s">
        <v>78</v>
      </c>
      <c r="V6" s="69" t="s">
        <v>78</v>
      </c>
      <c r="W6" s="69" t="s">
        <v>78</v>
      </c>
      <c r="X6" s="69" t="s">
        <v>78</v>
      </c>
      <c r="Y6" s="69" t="s">
        <v>78</v>
      </c>
      <c r="Z6" s="69" t="s">
        <v>78</v>
      </c>
      <c r="AA6" s="69" t="s">
        <v>78</v>
      </c>
      <c r="AB6" s="69" t="s">
        <v>78</v>
      </c>
      <c r="AC6" s="69" t="s">
        <v>78</v>
      </c>
      <c r="AD6" s="69" t="s">
        <v>78</v>
      </c>
      <c r="AE6" s="69" t="s">
        <v>78</v>
      </c>
      <c r="AF6" s="69" t="s">
        <v>78</v>
      </c>
      <c r="AG6" s="69" t="s">
        <v>78</v>
      </c>
      <c r="AH6" s="69" t="s">
        <v>78</v>
      </c>
      <c r="AI6" s="69" t="s">
        <v>78</v>
      </c>
      <c r="AJ6" s="69" t="s">
        <v>78</v>
      </c>
      <c r="AK6" s="69" t="s">
        <v>78</v>
      </c>
      <c r="AL6" s="69" t="s">
        <v>78</v>
      </c>
      <c r="AM6" s="69" t="s">
        <v>78</v>
      </c>
      <c r="AN6" s="69" t="s">
        <v>78</v>
      </c>
      <c r="AO6" s="69" t="s">
        <v>78</v>
      </c>
      <c r="AP6" s="69" t="s">
        <v>78</v>
      </c>
      <c r="AQ6" s="69" t="s">
        <v>78</v>
      </c>
      <c r="AR6" s="69" t="s">
        <v>78</v>
      </c>
      <c r="AS6" s="69" t="s">
        <v>78</v>
      </c>
      <c r="AT6" s="69" t="s">
        <v>78</v>
      </c>
      <c r="AU6" s="69" t="s">
        <v>78</v>
      </c>
      <c r="AV6" s="69" t="s">
        <v>78</v>
      </c>
      <c r="AW6" s="69" t="s">
        <v>78</v>
      </c>
      <c r="AX6" s="69" t="s">
        <v>78</v>
      </c>
      <c r="AY6" s="69" t="s">
        <v>78</v>
      </c>
      <c r="AZ6" s="69" t="s">
        <v>78</v>
      </c>
      <c r="BA6" s="69" t="s">
        <v>78</v>
      </c>
      <c r="BB6" s="69" t="s">
        <v>78</v>
      </c>
      <c r="BC6" s="69" t="s">
        <v>78</v>
      </c>
      <c r="BD6" s="69" t="s">
        <v>78</v>
      </c>
      <c r="BE6" s="69" t="s">
        <v>78</v>
      </c>
      <c r="BF6" s="69" t="s">
        <v>78</v>
      </c>
      <c r="BG6" s="69" t="s">
        <v>78</v>
      </c>
      <c r="BH6" s="69" t="s">
        <v>78</v>
      </c>
      <c r="BI6" s="69" t="s">
        <v>78</v>
      </c>
      <c r="BJ6" s="69" t="s">
        <v>78</v>
      </c>
      <c r="BK6" s="70" t="s">
        <v>78</v>
      </c>
    </row>
    <row r="7" spans="1:63" ht="20.149999999999999" customHeight="1">
      <c r="A7" s="68" t="s">
        <v>79</v>
      </c>
      <c r="B7" s="69">
        <f>'Dashboard 1 - Applicant Inputs'!C24</f>
        <v>0</v>
      </c>
      <c r="C7" s="69" t="s">
        <v>78</v>
      </c>
      <c r="D7" s="69" t="s">
        <v>78</v>
      </c>
      <c r="E7" s="69" t="s">
        <v>78</v>
      </c>
      <c r="F7" s="69" t="s">
        <v>78</v>
      </c>
      <c r="G7" s="69" t="s">
        <v>78</v>
      </c>
      <c r="H7" s="69" t="s">
        <v>78</v>
      </c>
      <c r="I7" s="69" t="s">
        <v>78</v>
      </c>
      <c r="J7" s="69" t="s">
        <v>78</v>
      </c>
      <c r="K7" s="69" t="s">
        <v>78</v>
      </c>
      <c r="L7" s="69" t="s">
        <v>78</v>
      </c>
      <c r="M7" s="69" t="s">
        <v>78</v>
      </c>
      <c r="N7" s="69" t="s">
        <v>78</v>
      </c>
      <c r="O7" s="69" t="s">
        <v>78</v>
      </c>
      <c r="P7" s="69" t="s">
        <v>78</v>
      </c>
      <c r="Q7" s="69" t="s">
        <v>78</v>
      </c>
      <c r="R7" s="69" t="s">
        <v>78</v>
      </c>
      <c r="S7" s="69" t="s">
        <v>78</v>
      </c>
      <c r="T7" s="69" t="s">
        <v>78</v>
      </c>
      <c r="U7" s="69" t="s">
        <v>78</v>
      </c>
      <c r="V7" s="69" t="s">
        <v>78</v>
      </c>
      <c r="W7" s="69" t="s">
        <v>78</v>
      </c>
      <c r="X7" s="69" t="s">
        <v>78</v>
      </c>
      <c r="Y7" s="69" t="s">
        <v>78</v>
      </c>
      <c r="Z7" s="69" t="s">
        <v>78</v>
      </c>
      <c r="AA7" s="69" t="s">
        <v>78</v>
      </c>
      <c r="AB7" s="69" t="s">
        <v>78</v>
      </c>
      <c r="AC7" s="69" t="s">
        <v>78</v>
      </c>
      <c r="AD7" s="69" t="s">
        <v>78</v>
      </c>
      <c r="AE7" s="69" t="s">
        <v>78</v>
      </c>
      <c r="AF7" s="69" t="s">
        <v>78</v>
      </c>
      <c r="AG7" s="69" t="s">
        <v>78</v>
      </c>
      <c r="AH7" s="69" t="s">
        <v>78</v>
      </c>
      <c r="AI7" s="69" t="s">
        <v>78</v>
      </c>
      <c r="AJ7" s="69" t="s">
        <v>78</v>
      </c>
      <c r="AK7" s="69" t="s">
        <v>78</v>
      </c>
      <c r="AL7" s="69" t="s">
        <v>78</v>
      </c>
      <c r="AM7" s="69" t="s">
        <v>78</v>
      </c>
      <c r="AN7" s="69" t="s">
        <v>78</v>
      </c>
      <c r="AO7" s="69" t="s">
        <v>78</v>
      </c>
      <c r="AP7" s="69" t="s">
        <v>78</v>
      </c>
      <c r="AQ7" s="69" t="s">
        <v>78</v>
      </c>
      <c r="AR7" s="69" t="s">
        <v>78</v>
      </c>
      <c r="AS7" s="69" t="s">
        <v>78</v>
      </c>
      <c r="AT7" s="69" t="s">
        <v>78</v>
      </c>
      <c r="AU7" s="69" t="s">
        <v>78</v>
      </c>
      <c r="AV7" s="69" t="s">
        <v>78</v>
      </c>
      <c r="AW7" s="69" t="s">
        <v>78</v>
      </c>
      <c r="AX7" s="69" t="s">
        <v>78</v>
      </c>
      <c r="AY7" s="69" t="s">
        <v>78</v>
      </c>
      <c r="AZ7" s="69" t="s">
        <v>78</v>
      </c>
      <c r="BA7" s="69" t="s">
        <v>78</v>
      </c>
      <c r="BB7" s="69" t="s">
        <v>78</v>
      </c>
      <c r="BC7" s="69" t="s">
        <v>78</v>
      </c>
      <c r="BD7" s="69" t="s">
        <v>78</v>
      </c>
      <c r="BE7" s="69" t="s">
        <v>78</v>
      </c>
      <c r="BF7" s="69" t="s">
        <v>78</v>
      </c>
      <c r="BG7" s="69" t="s">
        <v>78</v>
      </c>
      <c r="BH7" s="69" t="s">
        <v>78</v>
      </c>
      <c r="BI7" s="69" t="s">
        <v>78</v>
      </c>
      <c r="BJ7" s="69" t="s">
        <v>78</v>
      </c>
      <c r="BK7" s="70" t="s">
        <v>78</v>
      </c>
    </row>
    <row r="8" spans="1:63" ht="20.149999999999999" customHeight="1">
      <c r="A8" s="68" t="s">
        <v>80</v>
      </c>
      <c r="B8" s="69" t="s">
        <v>78</v>
      </c>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70" t="s">
        <v>78</v>
      </c>
    </row>
    <row r="9" spans="1:63" ht="20.149999999999999" customHeight="1">
      <c r="A9" s="68" t="s">
        <v>81</v>
      </c>
      <c r="B9" s="69" t="s">
        <v>78</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1" t="s">
        <v>78</v>
      </c>
    </row>
    <row r="10" spans="1:63" ht="20.149999999999999" customHeight="1">
      <c r="A10" s="68" t="s">
        <v>82</v>
      </c>
      <c r="B10" s="69" t="s">
        <v>78</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70" t="s">
        <v>78</v>
      </c>
    </row>
    <row r="11" spans="1:63" ht="20.149999999999999" customHeight="1">
      <c r="A11" s="72" t="s">
        <v>83</v>
      </c>
      <c r="B11" s="73" t="s">
        <v>78</v>
      </c>
      <c r="C11" s="74" t="s">
        <v>78</v>
      </c>
      <c r="D11" s="73" t="s">
        <v>78</v>
      </c>
      <c r="E11" s="74" t="s">
        <v>78</v>
      </c>
      <c r="F11" s="73" t="s">
        <v>78</v>
      </c>
      <c r="G11" s="74" t="s">
        <v>78</v>
      </c>
      <c r="H11" s="73" t="s">
        <v>78</v>
      </c>
      <c r="I11" s="74" t="s">
        <v>78</v>
      </c>
      <c r="J11" s="73" t="s">
        <v>78</v>
      </c>
      <c r="K11" s="74" t="s">
        <v>78</v>
      </c>
      <c r="L11" s="73" t="s">
        <v>78</v>
      </c>
      <c r="M11" s="74" t="s">
        <v>78</v>
      </c>
      <c r="N11" s="73" t="s">
        <v>78</v>
      </c>
      <c r="O11" s="74" t="s">
        <v>78</v>
      </c>
      <c r="P11" s="73" t="s">
        <v>78</v>
      </c>
      <c r="Q11" s="74" t="s">
        <v>78</v>
      </c>
      <c r="R11" s="73" t="s">
        <v>78</v>
      </c>
      <c r="S11" s="74" t="s">
        <v>78</v>
      </c>
      <c r="T11" s="73" t="s">
        <v>78</v>
      </c>
      <c r="U11" s="74" t="s">
        <v>78</v>
      </c>
      <c r="V11" s="73" t="s">
        <v>78</v>
      </c>
      <c r="W11" s="74" t="s">
        <v>78</v>
      </c>
      <c r="X11" s="73" t="s">
        <v>78</v>
      </c>
      <c r="Y11" s="74" t="s">
        <v>78</v>
      </c>
      <c r="Z11" s="73" t="s">
        <v>78</v>
      </c>
      <c r="AA11" s="74" t="s">
        <v>78</v>
      </c>
      <c r="AB11" s="73" t="s">
        <v>78</v>
      </c>
      <c r="AC11" s="74" t="s">
        <v>78</v>
      </c>
      <c r="AD11" s="73" t="s">
        <v>78</v>
      </c>
      <c r="AE11" s="74" t="s">
        <v>78</v>
      </c>
      <c r="AF11" s="73" t="s">
        <v>78</v>
      </c>
      <c r="AG11" s="74" t="s">
        <v>78</v>
      </c>
      <c r="AH11" s="73" t="s">
        <v>78</v>
      </c>
      <c r="AI11" s="74" t="s">
        <v>78</v>
      </c>
      <c r="AJ11" s="73" t="s">
        <v>78</v>
      </c>
      <c r="AK11" s="74" t="s">
        <v>78</v>
      </c>
      <c r="AL11" s="73" t="s">
        <v>78</v>
      </c>
      <c r="AM11" s="74" t="s">
        <v>78</v>
      </c>
      <c r="AN11" s="73" t="s">
        <v>78</v>
      </c>
      <c r="AO11" s="74" t="s">
        <v>78</v>
      </c>
      <c r="AP11" s="73" t="s">
        <v>78</v>
      </c>
      <c r="AQ11" s="74" t="s">
        <v>78</v>
      </c>
      <c r="AR11" s="73" t="s">
        <v>78</v>
      </c>
      <c r="AS11" s="74" t="s">
        <v>78</v>
      </c>
      <c r="AT11" s="73" t="s">
        <v>78</v>
      </c>
      <c r="AU11" s="74" t="s">
        <v>78</v>
      </c>
      <c r="AV11" s="73" t="s">
        <v>78</v>
      </c>
      <c r="AW11" s="74" t="s">
        <v>78</v>
      </c>
      <c r="AX11" s="73" t="s">
        <v>78</v>
      </c>
      <c r="AY11" s="74" t="s">
        <v>78</v>
      </c>
      <c r="AZ11" s="73" t="s">
        <v>78</v>
      </c>
      <c r="BA11" s="74" t="s">
        <v>78</v>
      </c>
      <c r="BB11" s="73" t="s">
        <v>78</v>
      </c>
      <c r="BC11" s="74" t="s">
        <v>78</v>
      </c>
      <c r="BD11" s="73" t="s">
        <v>78</v>
      </c>
      <c r="BE11" s="74" t="s">
        <v>78</v>
      </c>
      <c r="BF11" s="73" t="s">
        <v>78</v>
      </c>
      <c r="BG11" s="74" t="s">
        <v>78</v>
      </c>
      <c r="BH11" s="73" t="s">
        <v>78</v>
      </c>
      <c r="BI11" s="74" t="s">
        <v>78</v>
      </c>
      <c r="BJ11" s="73" t="s">
        <v>78</v>
      </c>
      <c r="BK11" s="75">
        <f>'Dashboard 1 - Applicant Inputs'!C37</f>
        <v>0</v>
      </c>
    </row>
    <row r="12" spans="1:63" ht="20.149999999999999" customHeight="1">
      <c r="A12" s="65" t="s">
        <v>27</v>
      </c>
      <c r="B12" s="66">
        <f t="shared" ref="B12:AG12" si="2">SUM(B13:B18)</f>
        <v>0</v>
      </c>
      <c r="C12" s="66">
        <f t="shared" si="2"/>
        <v>0</v>
      </c>
      <c r="D12" s="66">
        <f t="shared" si="2"/>
        <v>0</v>
      </c>
      <c r="E12" s="66">
        <f t="shared" si="2"/>
        <v>0</v>
      </c>
      <c r="F12" s="66">
        <f t="shared" si="2"/>
        <v>0</v>
      </c>
      <c r="G12" s="66">
        <f t="shared" si="2"/>
        <v>0</v>
      </c>
      <c r="H12" s="66">
        <f t="shared" si="2"/>
        <v>0</v>
      </c>
      <c r="I12" s="66">
        <f t="shared" si="2"/>
        <v>0</v>
      </c>
      <c r="J12" s="66">
        <f t="shared" si="2"/>
        <v>0</v>
      </c>
      <c r="K12" s="66">
        <f t="shared" si="2"/>
        <v>0</v>
      </c>
      <c r="L12" s="66">
        <f t="shared" si="2"/>
        <v>0</v>
      </c>
      <c r="M12" s="66">
        <f t="shared" si="2"/>
        <v>0</v>
      </c>
      <c r="N12" s="66">
        <f t="shared" si="2"/>
        <v>0</v>
      </c>
      <c r="O12" s="66">
        <f t="shared" si="2"/>
        <v>0</v>
      </c>
      <c r="P12" s="66">
        <f t="shared" si="2"/>
        <v>0</v>
      </c>
      <c r="Q12" s="66">
        <f t="shared" si="2"/>
        <v>0</v>
      </c>
      <c r="R12" s="66">
        <f t="shared" si="2"/>
        <v>0</v>
      </c>
      <c r="S12" s="66">
        <f t="shared" si="2"/>
        <v>0</v>
      </c>
      <c r="T12" s="66">
        <f t="shared" si="2"/>
        <v>0</v>
      </c>
      <c r="U12" s="66">
        <f t="shared" si="2"/>
        <v>0</v>
      </c>
      <c r="V12" s="66">
        <f t="shared" si="2"/>
        <v>0</v>
      </c>
      <c r="W12" s="66">
        <f t="shared" si="2"/>
        <v>0</v>
      </c>
      <c r="X12" s="66">
        <f t="shared" si="2"/>
        <v>0</v>
      </c>
      <c r="Y12" s="66">
        <f t="shared" si="2"/>
        <v>0</v>
      </c>
      <c r="Z12" s="66">
        <f t="shared" si="2"/>
        <v>0</v>
      </c>
      <c r="AA12" s="66">
        <f t="shared" si="2"/>
        <v>0</v>
      </c>
      <c r="AB12" s="66">
        <f t="shared" si="2"/>
        <v>0</v>
      </c>
      <c r="AC12" s="66">
        <f t="shared" si="2"/>
        <v>0</v>
      </c>
      <c r="AD12" s="66">
        <f t="shared" si="2"/>
        <v>0</v>
      </c>
      <c r="AE12" s="66">
        <f t="shared" si="2"/>
        <v>0</v>
      </c>
      <c r="AF12" s="66">
        <f t="shared" si="2"/>
        <v>0</v>
      </c>
      <c r="AG12" s="66">
        <f t="shared" si="2"/>
        <v>0</v>
      </c>
      <c r="AH12" s="66">
        <f t="shared" ref="AH12:BK12" si="3">SUM(AH13:AH18)</f>
        <v>0</v>
      </c>
      <c r="AI12" s="66">
        <f t="shared" si="3"/>
        <v>0</v>
      </c>
      <c r="AJ12" s="66">
        <f t="shared" si="3"/>
        <v>0</v>
      </c>
      <c r="AK12" s="66">
        <f t="shared" si="3"/>
        <v>0</v>
      </c>
      <c r="AL12" s="66">
        <f t="shared" si="3"/>
        <v>0</v>
      </c>
      <c r="AM12" s="66">
        <f t="shared" si="3"/>
        <v>0</v>
      </c>
      <c r="AN12" s="66">
        <f t="shared" si="3"/>
        <v>0</v>
      </c>
      <c r="AO12" s="66">
        <f t="shared" si="3"/>
        <v>0</v>
      </c>
      <c r="AP12" s="66">
        <f t="shared" si="3"/>
        <v>0</v>
      </c>
      <c r="AQ12" s="66">
        <f t="shared" si="3"/>
        <v>0</v>
      </c>
      <c r="AR12" s="66">
        <f t="shared" si="3"/>
        <v>0</v>
      </c>
      <c r="AS12" s="66">
        <f t="shared" si="3"/>
        <v>0</v>
      </c>
      <c r="AT12" s="66">
        <f t="shared" si="3"/>
        <v>0</v>
      </c>
      <c r="AU12" s="66">
        <f t="shared" si="3"/>
        <v>0</v>
      </c>
      <c r="AV12" s="66">
        <f t="shared" si="3"/>
        <v>0</v>
      </c>
      <c r="AW12" s="66">
        <f t="shared" si="3"/>
        <v>0</v>
      </c>
      <c r="AX12" s="66">
        <f t="shared" si="3"/>
        <v>0</v>
      </c>
      <c r="AY12" s="66">
        <f t="shared" si="3"/>
        <v>0</v>
      </c>
      <c r="AZ12" s="66">
        <f t="shared" si="3"/>
        <v>0</v>
      </c>
      <c r="BA12" s="66">
        <f t="shared" si="3"/>
        <v>0</v>
      </c>
      <c r="BB12" s="66">
        <f t="shared" si="3"/>
        <v>0</v>
      </c>
      <c r="BC12" s="66">
        <f t="shared" si="3"/>
        <v>0</v>
      </c>
      <c r="BD12" s="66">
        <f t="shared" si="3"/>
        <v>0</v>
      </c>
      <c r="BE12" s="66">
        <f t="shared" si="3"/>
        <v>0</v>
      </c>
      <c r="BF12" s="66">
        <f t="shared" si="3"/>
        <v>0</v>
      </c>
      <c r="BG12" s="66">
        <f t="shared" si="3"/>
        <v>0</v>
      </c>
      <c r="BH12" s="66">
        <f t="shared" si="3"/>
        <v>0</v>
      </c>
      <c r="BI12" s="66">
        <f t="shared" si="3"/>
        <v>0</v>
      </c>
      <c r="BJ12" s="66">
        <f t="shared" si="3"/>
        <v>0</v>
      </c>
      <c r="BK12" s="67">
        <f t="shared" si="3"/>
        <v>0</v>
      </c>
    </row>
    <row r="13" spans="1:63" ht="20.149999999999999" customHeight="1">
      <c r="A13" s="68" t="s">
        <v>77</v>
      </c>
      <c r="B13" s="69">
        <f>'Dashboard 1 - Applicant Inputs'!D23</f>
        <v>0</v>
      </c>
      <c r="C13" s="69" t="s">
        <v>78</v>
      </c>
      <c r="D13" s="69" t="s">
        <v>78</v>
      </c>
      <c r="E13" s="69" t="s">
        <v>78</v>
      </c>
      <c r="F13" s="69" t="s">
        <v>78</v>
      </c>
      <c r="G13" s="69" t="s">
        <v>78</v>
      </c>
      <c r="H13" s="69" t="s">
        <v>78</v>
      </c>
      <c r="I13" s="69" t="s">
        <v>78</v>
      </c>
      <c r="J13" s="69" t="s">
        <v>78</v>
      </c>
      <c r="K13" s="69" t="s">
        <v>78</v>
      </c>
      <c r="L13" s="69" t="s">
        <v>78</v>
      </c>
      <c r="M13" s="69" t="s">
        <v>78</v>
      </c>
      <c r="N13" s="69" t="s">
        <v>78</v>
      </c>
      <c r="O13" s="69" t="s">
        <v>78</v>
      </c>
      <c r="P13" s="69" t="s">
        <v>78</v>
      </c>
      <c r="Q13" s="69" t="s">
        <v>78</v>
      </c>
      <c r="R13" s="69" t="s">
        <v>78</v>
      </c>
      <c r="S13" s="69" t="s">
        <v>78</v>
      </c>
      <c r="T13" s="69" t="s">
        <v>78</v>
      </c>
      <c r="U13" s="69" t="s">
        <v>78</v>
      </c>
      <c r="V13" s="69" t="s">
        <v>78</v>
      </c>
      <c r="W13" s="69" t="s">
        <v>78</v>
      </c>
      <c r="X13" s="69" t="s">
        <v>78</v>
      </c>
      <c r="Y13" s="69" t="s">
        <v>78</v>
      </c>
      <c r="Z13" s="69" t="s">
        <v>78</v>
      </c>
      <c r="AA13" s="69" t="s">
        <v>78</v>
      </c>
      <c r="AB13" s="69" t="s">
        <v>78</v>
      </c>
      <c r="AC13" s="69" t="s">
        <v>78</v>
      </c>
      <c r="AD13" s="69" t="s">
        <v>78</v>
      </c>
      <c r="AE13" s="69" t="s">
        <v>78</v>
      </c>
      <c r="AF13" s="69" t="s">
        <v>78</v>
      </c>
      <c r="AG13" s="69" t="s">
        <v>78</v>
      </c>
      <c r="AH13" s="69" t="s">
        <v>78</v>
      </c>
      <c r="AI13" s="69" t="s">
        <v>78</v>
      </c>
      <c r="AJ13" s="69" t="s">
        <v>78</v>
      </c>
      <c r="AK13" s="69" t="s">
        <v>78</v>
      </c>
      <c r="AL13" s="69" t="s">
        <v>78</v>
      </c>
      <c r="AM13" s="69" t="s">
        <v>78</v>
      </c>
      <c r="AN13" s="69" t="s">
        <v>78</v>
      </c>
      <c r="AO13" s="69" t="s">
        <v>78</v>
      </c>
      <c r="AP13" s="69" t="s">
        <v>78</v>
      </c>
      <c r="AQ13" s="69" t="s">
        <v>78</v>
      </c>
      <c r="AR13" s="69" t="s">
        <v>78</v>
      </c>
      <c r="AS13" s="69" t="s">
        <v>78</v>
      </c>
      <c r="AT13" s="69" t="s">
        <v>78</v>
      </c>
      <c r="AU13" s="69" t="s">
        <v>78</v>
      </c>
      <c r="AV13" s="69" t="s">
        <v>78</v>
      </c>
      <c r="AW13" s="69" t="s">
        <v>78</v>
      </c>
      <c r="AX13" s="69" t="s">
        <v>78</v>
      </c>
      <c r="AY13" s="69" t="s">
        <v>78</v>
      </c>
      <c r="AZ13" s="69" t="s">
        <v>78</v>
      </c>
      <c r="BA13" s="69" t="s">
        <v>78</v>
      </c>
      <c r="BB13" s="69" t="s">
        <v>78</v>
      </c>
      <c r="BC13" s="69" t="s">
        <v>78</v>
      </c>
      <c r="BD13" s="69" t="s">
        <v>78</v>
      </c>
      <c r="BE13" s="69" t="s">
        <v>78</v>
      </c>
      <c r="BF13" s="69" t="s">
        <v>78</v>
      </c>
      <c r="BG13" s="69" t="s">
        <v>78</v>
      </c>
      <c r="BH13" s="69" t="s">
        <v>78</v>
      </c>
      <c r="BI13" s="69" t="s">
        <v>78</v>
      </c>
      <c r="BJ13" s="69" t="s">
        <v>78</v>
      </c>
      <c r="BK13" s="70" t="s">
        <v>78</v>
      </c>
    </row>
    <row r="14" spans="1:63" ht="20.149999999999999" customHeight="1">
      <c r="A14" s="68" t="s">
        <v>79</v>
      </c>
      <c r="B14" s="69">
        <f>'Dashboard 1 - Applicant Inputs'!D24</f>
        <v>0</v>
      </c>
      <c r="C14" s="69" t="s">
        <v>78</v>
      </c>
      <c r="D14" s="69" t="s">
        <v>78</v>
      </c>
      <c r="E14" s="69" t="s">
        <v>78</v>
      </c>
      <c r="F14" s="69" t="s">
        <v>78</v>
      </c>
      <c r="G14" s="69" t="s">
        <v>78</v>
      </c>
      <c r="H14" s="69" t="s">
        <v>78</v>
      </c>
      <c r="I14" s="69" t="s">
        <v>78</v>
      </c>
      <c r="J14" s="69" t="s">
        <v>78</v>
      </c>
      <c r="K14" s="69" t="s">
        <v>78</v>
      </c>
      <c r="L14" s="69" t="s">
        <v>78</v>
      </c>
      <c r="M14" s="69" t="s">
        <v>78</v>
      </c>
      <c r="N14" s="69" t="s">
        <v>78</v>
      </c>
      <c r="O14" s="69" t="s">
        <v>78</v>
      </c>
      <c r="P14" s="69" t="s">
        <v>78</v>
      </c>
      <c r="Q14" s="69" t="s">
        <v>78</v>
      </c>
      <c r="R14" s="69" t="s">
        <v>78</v>
      </c>
      <c r="S14" s="69" t="s">
        <v>78</v>
      </c>
      <c r="T14" s="69" t="s">
        <v>78</v>
      </c>
      <c r="U14" s="69" t="s">
        <v>78</v>
      </c>
      <c r="V14" s="69" t="s">
        <v>78</v>
      </c>
      <c r="W14" s="69" t="s">
        <v>78</v>
      </c>
      <c r="X14" s="69" t="s">
        <v>78</v>
      </c>
      <c r="Y14" s="69" t="s">
        <v>78</v>
      </c>
      <c r="Z14" s="69" t="s">
        <v>78</v>
      </c>
      <c r="AA14" s="69" t="s">
        <v>78</v>
      </c>
      <c r="AB14" s="69" t="s">
        <v>78</v>
      </c>
      <c r="AC14" s="69" t="s">
        <v>78</v>
      </c>
      <c r="AD14" s="69" t="s">
        <v>78</v>
      </c>
      <c r="AE14" s="69" t="s">
        <v>78</v>
      </c>
      <c r="AF14" s="69" t="s">
        <v>78</v>
      </c>
      <c r="AG14" s="69" t="s">
        <v>78</v>
      </c>
      <c r="AH14" s="69" t="s">
        <v>78</v>
      </c>
      <c r="AI14" s="69" t="s">
        <v>78</v>
      </c>
      <c r="AJ14" s="69" t="s">
        <v>78</v>
      </c>
      <c r="AK14" s="69" t="s">
        <v>78</v>
      </c>
      <c r="AL14" s="69" t="s">
        <v>78</v>
      </c>
      <c r="AM14" s="69" t="s">
        <v>78</v>
      </c>
      <c r="AN14" s="69" t="s">
        <v>78</v>
      </c>
      <c r="AO14" s="69" t="s">
        <v>78</v>
      </c>
      <c r="AP14" s="69" t="s">
        <v>78</v>
      </c>
      <c r="AQ14" s="69" t="s">
        <v>78</v>
      </c>
      <c r="AR14" s="69" t="s">
        <v>78</v>
      </c>
      <c r="AS14" s="69" t="s">
        <v>78</v>
      </c>
      <c r="AT14" s="69" t="s">
        <v>78</v>
      </c>
      <c r="AU14" s="69" t="s">
        <v>78</v>
      </c>
      <c r="AV14" s="69" t="s">
        <v>78</v>
      </c>
      <c r="AW14" s="69" t="s">
        <v>78</v>
      </c>
      <c r="AX14" s="69" t="s">
        <v>78</v>
      </c>
      <c r="AY14" s="69" t="s">
        <v>78</v>
      </c>
      <c r="AZ14" s="69" t="s">
        <v>78</v>
      </c>
      <c r="BA14" s="69" t="s">
        <v>78</v>
      </c>
      <c r="BB14" s="69" t="s">
        <v>78</v>
      </c>
      <c r="BC14" s="69" t="s">
        <v>78</v>
      </c>
      <c r="BD14" s="69" t="s">
        <v>78</v>
      </c>
      <c r="BE14" s="69" t="s">
        <v>78</v>
      </c>
      <c r="BF14" s="69" t="s">
        <v>78</v>
      </c>
      <c r="BG14" s="69" t="s">
        <v>78</v>
      </c>
      <c r="BH14" s="69" t="s">
        <v>78</v>
      </c>
      <c r="BI14" s="69" t="s">
        <v>78</v>
      </c>
      <c r="BJ14" s="69" t="s">
        <v>78</v>
      </c>
      <c r="BK14" s="70" t="s">
        <v>78</v>
      </c>
    </row>
    <row r="15" spans="1:63" ht="20.149999999999999" customHeight="1">
      <c r="A15" s="68" t="s">
        <v>80</v>
      </c>
      <c r="B15" s="69" t="s">
        <v>78</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70" t="s">
        <v>78</v>
      </c>
    </row>
    <row r="16" spans="1:63" ht="20.149999999999999" customHeight="1">
      <c r="A16" s="68" t="s">
        <v>81</v>
      </c>
      <c r="B16" s="69" t="s">
        <v>78</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1" t="s">
        <v>78</v>
      </c>
    </row>
    <row r="17" spans="1:63" ht="20.149999999999999" customHeight="1">
      <c r="A17" s="68" t="s">
        <v>82</v>
      </c>
      <c r="B17" s="69" t="s">
        <v>78</v>
      </c>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70" t="s">
        <v>78</v>
      </c>
    </row>
    <row r="18" spans="1:63" ht="20.149999999999999" customHeight="1">
      <c r="A18" s="72" t="s">
        <v>83</v>
      </c>
      <c r="B18" s="73" t="s">
        <v>78</v>
      </c>
      <c r="C18" s="74" t="s">
        <v>78</v>
      </c>
      <c r="D18" s="73" t="s">
        <v>78</v>
      </c>
      <c r="E18" s="74" t="s">
        <v>78</v>
      </c>
      <c r="F18" s="73" t="s">
        <v>78</v>
      </c>
      <c r="G18" s="74" t="s">
        <v>78</v>
      </c>
      <c r="H18" s="73" t="s">
        <v>78</v>
      </c>
      <c r="I18" s="74" t="s">
        <v>78</v>
      </c>
      <c r="J18" s="73" t="s">
        <v>78</v>
      </c>
      <c r="K18" s="74" t="s">
        <v>78</v>
      </c>
      <c r="L18" s="73" t="s">
        <v>78</v>
      </c>
      <c r="M18" s="74" t="s">
        <v>78</v>
      </c>
      <c r="N18" s="73" t="s">
        <v>78</v>
      </c>
      <c r="O18" s="74" t="s">
        <v>78</v>
      </c>
      <c r="P18" s="73" t="s">
        <v>78</v>
      </c>
      <c r="Q18" s="74" t="s">
        <v>78</v>
      </c>
      <c r="R18" s="73" t="s">
        <v>78</v>
      </c>
      <c r="S18" s="74" t="s">
        <v>78</v>
      </c>
      <c r="T18" s="73" t="s">
        <v>78</v>
      </c>
      <c r="U18" s="74" t="s">
        <v>78</v>
      </c>
      <c r="V18" s="73" t="s">
        <v>78</v>
      </c>
      <c r="W18" s="74" t="s">
        <v>78</v>
      </c>
      <c r="X18" s="73" t="s">
        <v>78</v>
      </c>
      <c r="Y18" s="74" t="s">
        <v>78</v>
      </c>
      <c r="Z18" s="73" t="s">
        <v>78</v>
      </c>
      <c r="AA18" s="74" t="s">
        <v>78</v>
      </c>
      <c r="AB18" s="73" t="s">
        <v>78</v>
      </c>
      <c r="AC18" s="74" t="s">
        <v>78</v>
      </c>
      <c r="AD18" s="73" t="s">
        <v>78</v>
      </c>
      <c r="AE18" s="74" t="s">
        <v>78</v>
      </c>
      <c r="AF18" s="73" t="s">
        <v>78</v>
      </c>
      <c r="AG18" s="74" t="s">
        <v>78</v>
      </c>
      <c r="AH18" s="73" t="s">
        <v>78</v>
      </c>
      <c r="AI18" s="74" t="s">
        <v>78</v>
      </c>
      <c r="AJ18" s="73" t="s">
        <v>78</v>
      </c>
      <c r="AK18" s="74" t="s">
        <v>78</v>
      </c>
      <c r="AL18" s="73" t="s">
        <v>78</v>
      </c>
      <c r="AM18" s="74" t="s">
        <v>78</v>
      </c>
      <c r="AN18" s="73" t="s">
        <v>78</v>
      </c>
      <c r="AO18" s="74" t="s">
        <v>78</v>
      </c>
      <c r="AP18" s="73" t="s">
        <v>78</v>
      </c>
      <c r="AQ18" s="74" t="s">
        <v>78</v>
      </c>
      <c r="AR18" s="73" t="s">
        <v>78</v>
      </c>
      <c r="AS18" s="74" t="s">
        <v>78</v>
      </c>
      <c r="AT18" s="73" t="s">
        <v>78</v>
      </c>
      <c r="AU18" s="74" t="s">
        <v>78</v>
      </c>
      <c r="AV18" s="73" t="s">
        <v>78</v>
      </c>
      <c r="AW18" s="74" t="s">
        <v>78</v>
      </c>
      <c r="AX18" s="73" t="s">
        <v>78</v>
      </c>
      <c r="AY18" s="74" t="s">
        <v>78</v>
      </c>
      <c r="AZ18" s="73" t="s">
        <v>78</v>
      </c>
      <c r="BA18" s="74" t="s">
        <v>78</v>
      </c>
      <c r="BB18" s="73" t="s">
        <v>78</v>
      </c>
      <c r="BC18" s="74" t="s">
        <v>78</v>
      </c>
      <c r="BD18" s="73" t="s">
        <v>78</v>
      </c>
      <c r="BE18" s="74" t="s">
        <v>78</v>
      </c>
      <c r="BF18" s="73" t="s">
        <v>78</v>
      </c>
      <c r="BG18" s="74" t="s">
        <v>78</v>
      </c>
      <c r="BH18" s="73" t="s">
        <v>78</v>
      </c>
      <c r="BI18" s="74" t="s">
        <v>78</v>
      </c>
      <c r="BJ18" s="73" t="s">
        <v>78</v>
      </c>
      <c r="BK18" s="75">
        <f>'Dashboard 1 - Applicant Inputs'!D37</f>
        <v>0</v>
      </c>
    </row>
    <row r="19" spans="1:63" ht="20.149999999999999" customHeight="1">
      <c r="A19" s="65" t="s">
        <v>28</v>
      </c>
      <c r="B19" s="66">
        <f t="shared" ref="B19:AG19" si="4">SUM(B20:B25)</f>
        <v>0</v>
      </c>
      <c r="C19" s="66">
        <f t="shared" si="4"/>
        <v>0</v>
      </c>
      <c r="D19" s="66">
        <f t="shared" si="4"/>
        <v>0</v>
      </c>
      <c r="E19" s="66">
        <f t="shared" si="4"/>
        <v>0</v>
      </c>
      <c r="F19" s="66">
        <f t="shared" si="4"/>
        <v>0</v>
      </c>
      <c r="G19" s="66">
        <f t="shared" si="4"/>
        <v>0</v>
      </c>
      <c r="H19" s="66">
        <f t="shared" si="4"/>
        <v>0</v>
      </c>
      <c r="I19" s="66">
        <f t="shared" si="4"/>
        <v>0</v>
      </c>
      <c r="J19" s="66">
        <f t="shared" si="4"/>
        <v>0</v>
      </c>
      <c r="K19" s="66">
        <f t="shared" si="4"/>
        <v>0</v>
      </c>
      <c r="L19" s="66">
        <f t="shared" si="4"/>
        <v>0</v>
      </c>
      <c r="M19" s="66">
        <f t="shared" si="4"/>
        <v>0</v>
      </c>
      <c r="N19" s="66">
        <f t="shared" si="4"/>
        <v>0</v>
      </c>
      <c r="O19" s="66">
        <f t="shared" si="4"/>
        <v>0</v>
      </c>
      <c r="P19" s="66">
        <f t="shared" si="4"/>
        <v>0</v>
      </c>
      <c r="Q19" s="66">
        <f t="shared" si="4"/>
        <v>0</v>
      </c>
      <c r="R19" s="66">
        <f t="shared" si="4"/>
        <v>0</v>
      </c>
      <c r="S19" s="66">
        <f t="shared" si="4"/>
        <v>0</v>
      </c>
      <c r="T19" s="66">
        <f t="shared" si="4"/>
        <v>0</v>
      </c>
      <c r="U19" s="66">
        <f t="shared" si="4"/>
        <v>0</v>
      </c>
      <c r="V19" s="66">
        <f t="shared" si="4"/>
        <v>0</v>
      </c>
      <c r="W19" s="66">
        <f t="shared" si="4"/>
        <v>0</v>
      </c>
      <c r="X19" s="66">
        <f t="shared" si="4"/>
        <v>0</v>
      </c>
      <c r="Y19" s="66">
        <f t="shared" si="4"/>
        <v>0</v>
      </c>
      <c r="Z19" s="66">
        <f t="shared" si="4"/>
        <v>0</v>
      </c>
      <c r="AA19" s="66">
        <f t="shared" si="4"/>
        <v>0</v>
      </c>
      <c r="AB19" s="66">
        <f t="shared" si="4"/>
        <v>0</v>
      </c>
      <c r="AC19" s="66">
        <f t="shared" si="4"/>
        <v>0</v>
      </c>
      <c r="AD19" s="66">
        <f t="shared" si="4"/>
        <v>0</v>
      </c>
      <c r="AE19" s="66">
        <f t="shared" si="4"/>
        <v>0</v>
      </c>
      <c r="AF19" s="66">
        <f t="shared" si="4"/>
        <v>0</v>
      </c>
      <c r="AG19" s="66">
        <f t="shared" si="4"/>
        <v>0</v>
      </c>
      <c r="AH19" s="66">
        <f t="shared" ref="AH19:BK19" si="5">SUM(AH20:AH25)</f>
        <v>0</v>
      </c>
      <c r="AI19" s="66">
        <f t="shared" si="5"/>
        <v>0</v>
      </c>
      <c r="AJ19" s="66">
        <f t="shared" si="5"/>
        <v>0</v>
      </c>
      <c r="AK19" s="66">
        <f t="shared" si="5"/>
        <v>0</v>
      </c>
      <c r="AL19" s="66">
        <f t="shared" si="5"/>
        <v>0</v>
      </c>
      <c r="AM19" s="66">
        <f t="shared" si="5"/>
        <v>0</v>
      </c>
      <c r="AN19" s="66">
        <f t="shared" si="5"/>
        <v>0</v>
      </c>
      <c r="AO19" s="66">
        <f t="shared" si="5"/>
        <v>0</v>
      </c>
      <c r="AP19" s="66">
        <f t="shared" si="5"/>
        <v>0</v>
      </c>
      <c r="AQ19" s="66">
        <f t="shared" si="5"/>
        <v>0</v>
      </c>
      <c r="AR19" s="66">
        <f t="shared" si="5"/>
        <v>0</v>
      </c>
      <c r="AS19" s="66">
        <f t="shared" si="5"/>
        <v>0</v>
      </c>
      <c r="AT19" s="66">
        <f t="shared" si="5"/>
        <v>0</v>
      </c>
      <c r="AU19" s="66">
        <f t="shared" si="5"/>
        <v>0</v>
      </c>
      <c r="AV19" s="66">
        <f t="shared" si="5"/>
        <v>0</v>
      </c>
      <c r="AW19" s="66">
        <f t="shared" si="5"/>
        <v>0</v>
      </c>
      <c r="AX19" s="66">
        <f t="shared" si="5"/>
        <v>0</v>
      </c>
      <c r="AY19" s="66">
        <f t="shared" si="5"/>
        <v>0</v>
      </c>
      <c r="AZ19" s="66">
        <f t="shared" si="5"/>
        <v>0</v>
      </c>
      <c r="BA19" s="66">
        <f t="shared" si="5"/>
        <v>0</v>
      </c>
      <c r="BB19" s="66">
        <f t="shared" si="5"/>
        <v>0</v>
      </c>
      <c r="BC19" s="66">
        <f t="shared" si="5"/>
        <v>0</v>
      </c>
      <c r="BD19" s="66">
        <f t="shared" si="5"/>
        <v>0</v>
      </c>
      <c r="BE19" s="66">
        <f t="shared" si="5"/>
        <v>0</v>
      </c>
      <c r="BF19" s="66">
        <f t="shared" si="5"/>
        <v>0</v>
      </c>
      <c r="BG19" s="66">
        <f t="shared" si="5"/>
        <v>0</v>
      </c>
      <c r="BH19" s="66">
        <f t="shared" si="5"/>
        <v>0</v>
      </c>
      <c r="BI19" s="66">
        <f t="shared" si="5"/>
        <v>0</v>
      </c>
      <c r="BJ19" s="66">
        <f t="shared" si="5"/>
        <v>0</v>
      </c>
      <c r="BK19" s="67">
        <f t="shared" si="5"/>
        <v>0</v>
      </c>
    </row>
    <row r="20" spans="1:63" ht="20.149999999999999" customHeight="1">
      <c r="A20" s="68" t="s">
        <v>77</v>
      </c>
      <c r="B20" s="69">
        <f>'Dashboard 1 - Applicant Inputs'!E23</f>
        <v>0</v>
      </c>
      <c r="C20" s="69" t="s">
        <v>78</v>
      </c>
      <c r="D20" s="69" t="s">
        <v>78</v>
      </c>
      <c r="E20" s="69" t="s">
        <v>78</v>
      </c>
      <c r="F20" s="69" t="s">
        <v>78</v>
      </c>
      <c r="G20" s="69" t="s">
        <v>78</v>
      </c>
      <c r="H20" s="69" t="s">
        <v>78</v>
      </c>
      <c r="I20" s="69" t="s">
        <v>78</v>
      </c>
      <c r="J20" s="69" t="s">
        <v>78</v>
      </c>
      <c r="K20" s="69" t="s">
        <v>78</v>
      </c>
      <c r="L20" s="69" t="s">
        <v>78</v>
      </c>
      <c r="M20" s="69" t="s">
        <v>78</v>
      </c>
      <c r="N20" s="69" t="s">
        <v>78</v>
      </c>
      <c r="O20" s="69" t="s">
        <v>78</v>
      </c>
      <c r="P20" s="69" t="s">
        <v>78</v>
      </c>
      <c r="Q20" s="69" t="s">
        <v>78</v>
      </c>
      <c r="R20" s="69" t="s">
        <v>78</v>
      </c>
      <c r="S20" s="69" t="s">
        <v>78</v>
      </c>
      <c r="T20" s="69" t="s">
        <v>78</v>
      </c>
      <c r="U20" s="69" t="s">
        <v>78</v>
      </c>
      <c r="V20" s="69" t="s">
        <v>78</v>
      </c>
      <c r="W20" s="69" t="s">
        <v>78</v>
      </c>
      <c r="X20" s="69" t="s">
        <v>78</v>
      </c>
      <c r="Y20" s="69" t="s">
        <v>78</v>
      </c>
      <c r="Z20" s="69" t="s">
        <v>78</v>
      </c>
      <c r="AA20" s="69" t="s">
        <v>78</v>
      </c>
      <c r="AB20" s="69" t="s">
        <v>78</v>
      </c>
      <c r="AC20" s="69" t="s">
        <v>78</v>
      </c>
      <c r="AD20" s="69" t="s">
        <v>78</v>
      </c>
      <c r="AE20" s="69" t="s">
        <v>78</v>
      </c>
      <c r="AF20" s="69" t="s">
        <v>78</v>
      </c>
      <c r="AG20" s="69" t="s">
        <v>78</v>
      </c>
      <c r="AH20" s="69" t="s">
        <v>78</v>
      </c>
      <c r="AI20" s="69" t="s">
        <v>78</v>
      </c>
      <c r="AJ20" s="69" t="s">
        <v>78</v>
      </c>
      <c r="AK20" s="69" t="s">
        <v>78</v>
      </c>
      <c r="AL20" s="69" t="s">
        <v>78</v>
      </c>
      <c r="AM20" s="69" t="s">
        <v>78</v>
      </c>
      <c r="AN20" s="69" t="s">
        <v>78</v>
      </c>
      <c r="AO20" s="69" t="s">
        <v>78</v>
      </c>
      <c r="AP20" s="69" t="s">
        <v>78</v>
      </c>
      <c r="AQ20" s="69" t="s">
        <v>78</v>
      </c>
      <c r="AR20" s="69" t="s">
        <v>78</v>
      </c>
      <c r="AS20" s="69" t="s">
        <v>78</v>
      </c>
      <c r="AT20" s="69" t="s">
        <v>78</v>
      </c>
      <c r="AU20" s="69" t="s">
        <v>78</v>
      </c>
      <c r="AV20" s="69" t="s">
        <v>78</v>
      </c>
      <c r="AW20" s="69" t="s">
        <v>78</v>
      </c>
      <c r="AX20" s="69" t="s">
        <v>78</v>
      </c>
      <c r="AY20" s="69" t="s">
        <v>78</v>
      </c>
      <c r="AZ20" s="69" t="s">
        <v>78</v>
      </c>
      <c r="BA20" s="69" t="s">
        <v>78</v>
      </c>
      <c r="BB20" s="69" t="s">
        <v>78</v>
      </c>
      <c r="BC20" s="69" t="s">
        <v>78</v>
      </c>
      <c r="BD20" s="69" t="s">
        <v>78</v>
      </c>
      <c r="BE20" s="69" t="s">
        <v>78</v>
      </c>
      <c r="BF20" s="69" t="s">
        <v>78</v>
      </c>
      <c r="BG20" s="69" t="s">
        <v>78</v>
      </c>
      <c r="BH20" s="69" t="s">
        <v>78</v>
      </c>
      <c r="BI20" s="69" t="s">
        <v>78</v>
      </c>
      <c r="BJ20" s="69" t="s">
        <v>78</v>
      </c>
      <c r="BK20" s="70" t="s">
        <v>78</v>
      </c>
    </row>
    <row r="21" spans="1:63" ht="20.149999999999999" customHeight="1">
      <c r="A21" s="68" t="s">
        <v>79</v>
      </c>
      <c r="B21" s="69">
        <f>'Dashboard 1 - Applicant Inputs'!E24</f>
        <v>0</v>
      </c>
      <c r="C21" s="69" t="s">
        <v>78</v>
      </c>
      <c r="D21" s="69" t="s">
        <v>78</v>
      </c>
      <c r="E21" s="69" t="s">
        <v>78</v>
      </c>
      <c r="F21" s="69" t="s">
        <v>78</v>
      </c>
      <c r="G21" s="69" t="s">
        <v>78</v>
      </c>
      <c r="H21" s="69" t="s">
        <v>78</v>
      </c>
      <c r="I21" s="69" t="s">
        <v>78</v>
      </c>
      <c r="J21" s="69" t="s">
        <v>78</v>
      </c>
      <c r="K21" s="69" t="s">
        <v>78</v>
      </c>
      <c r="L21" s="69" t="s">
        <v>78</v>
      </c>
      <c r="M21" s="69" t="s">
        <v>78</v>
      </c>
      <c r="N21" s="69" t="s">
        <v>78</v>
      </c>
      <c r="O21" s="69" t="s">
        <v>78</v>
      </c>
      <c r="P21" s="69" t="s">
        <v>78</v>
      </c>
      <c r="Q21" s="69" t="s">
        <v>78</v>
      </c>
      <c r="R21" s="69" t="s">
        <v>78</v>
      </c>
      <c r="S21" s="69" t="s">
        <v>78</v>
      </c>
      <c r="T21" s="69" t="s">
        <v>78</v>
      </c>
      <c r="U21" s="69" t="s">
        <v>78</v>
      </c>
      <c r="V21" s="69" t="s">
        <v>78</v>
      </c>
      <c r="W21" s="69" t="s">
        <v>78</v>
      </c>
      <c r="X21" s="69" t="s">
        <v>78</v>
      </c>
      <c r="Y21" s="69" t="s">
        <v>78</v>
      </c>
      <c r="Z21" s="69" t="s">
        <v>78</v>
      </c>
      <c r="AA21" s="69" t="s">
        <v>78</v>
      </c>
      <c r="AB21" s="69" t="s">
        <v>78</v>
      </c>
      <c r="AC21" s="69" t="s">
        <v>78</v>
      </c>
      <c r="AD21" s="69" t="s">
        <v>78</v>
      </c>
      <c r="AE21" s="69" t="s">
        <v>78</v>
      </c>
      <c r="AF21" s="69" t="s">
        <v>78</v>
      </c>
      <c r="AG21" s="69" t="s">
        <v>78</v>
      </c>
      <c r="AH21" s="69" t="s">
        <v>78</v>
      </c>
      <c r="AI21" s="69" t="s">
        <v>78</v>
      </c>
      <c r="AJ21" s="69" t="s">
        <v>78</v>
      </c>
      <c r="AK21" s="69" t="s">
        <v>78</v>
      </c>
      <c r="AL21" s="69" t="s">
        <v>78</v>
      </c>
      <c r="AM21" s="69" t="s">
        <v>78</v>
      </c>
      <c r="AN21" s="69" t="s">
        <v>78</v>
      </c>
      <c r="AO21" s="69" t="s">
        <v>78</v>
      </c>
      <c r="AP21" s="69" t="s">
        <v>78</v>
      </c>
      <c r="AQ21" s="69" t="s">
        <v>78</v>
      </c>
      <c r="AR21" s="69" t="s">
        <v>78</v>
      </c>
      <c r="AS21" s="69" t="s">
        <v>78</v>
      </c>
      <c r="AT21" s="69" t="s">
        <v>78</v>
      </c>
      <c r="AU21" s="69" t="s">
        <v>78</v>
      </c>
      <c r="AV21" s="69" t="s">
        <v>78</v>
      </c>
      <c r="AW21" s="69" t="s">
        <v>78</v>
      </c>
      <c r="AX21" s="69" t="s">
        <v>78</v>
      </c>
      <c r="AY21" s="69" t="s">
        <v>78</v>
      </c>
      <c r="AZ21" s="69" t="s">
        <v>78</v>
      </c>
      <c r="BA21" s="69" t="s">
        <v>78</v>
      </c>
      <c r="BB21" s="69" t="s">
        <v>78</v>
      </c>
      <c r="BC21" s="69" t="s">
        <v>78</v>
      </c>
      <c r="BD21" s="69" t="s">
        <v>78</v>
      </c>
      <c r="BE21" s="69" t="s">
        <v>78</v>
      </c>
      <c r="BF21" s="69" t="s">
        <v>78</v>
      </c>
      <c r="BG21" s="69" t="s">
        <v>78</v>
      </c>
      <c r="BH21" s="69" t="s">
        <v>78</v>
      </c>
      <c r="BI21" s="69" t="s">
        <v>78</v>
      </c>
      <c r="BJ21" s="69" t="s">
        <v>78</v>
      </c>
      <c r="BK21" s="70" t="s">
        <v>78</v>
      </c>
    </row>
    <row r="22" spans="1:63" ht="20.149999999999999" customHeight="1">
      <c r="A22" s="68" t="s">
        <v>80</v>
      </c>
      <c r="B22" s="69" t="s">
        <v>78</v>
      </c>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70" t="s">
        <v>78</v>
      </c>
    </row>
    <row r="23" spans="1:63" ht="20.149999999999999" customHeight="1">
      <c r="A23" s="68" t="s">
        <v>81</v>
      </c>
      <c r="B23" s="69" t="s">
        <v>78</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1" t="s">
        <v>78</v>
      </c>
    </row>
    <row r="24" spans="1:63" ht="20.149999999999999" customHeight="1">
      <c r="A24" s="68" t="s">
        <v>82</v>
      </c>
      <c r="B24" s="69" t="s">
        <v>78</v>
      </c>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70" t="s">
        <v>78</v>
      </c>
    </row>
    <row r="25" spans="1:63" ht="20.149999999999999" customHeight="1">
      <c r="A25" s="72" t="s">
        <v>83</v>
      </c>
      <c r="B25" s="73" t="s">
        <v>78</v>
      </c>
      <c r="C25" s="74" t="s">
        <v>78</v>
      </c>
      <c r="D25" s="73" t="s">
        <v>78</v>
      </c>
      <c r="E25" s="74" t="s">
        <v>78</v>
      </c>
      <c r="F25" s="73" t="s">
        <v>78</v>
      </c>
      <c r="G25" s="74" t="s">
        <v>78</v>
      </c>
      <c r="H25" s="73" t="s">
        <v>78</v>
      </c>
      <c r="I25" s="74" t="s">
        <v>78</v>
      </c>
      <c r="J25" s="73" t="s">
        <v>78</v>
      </c>
      <c r="K25" s="74" t="s">
        <v>78</v>
      </c>
      <c r="L25" s="73" t="s">
        <v>78</v>
      </c>
      <c r="M25" s="74" t="s">
        <v>78</v>
      </c>
      <c r="N25" s="73" t="s">
        <v>78</v>
      </c>
      <c r="O25" s="74" t="s">
        <v>78</v>
      </c>
      <c r="P25" s="73" t="s">
        <v>78</v>
      </c>
      <c r="Q25" s="74" t="s">
        <v>78</v>
      </c>
      <c r="R25" s="73" t="s">
        <v>78</v>
      </c>
      <c r="S25" s="74" t="s">
        <v>78</v>
      </c>
      <c r="T25" s="73" t="s">
        <v>78</v>
      </c>
      <c r="U25" s="74" t="s">
        <v>78</v>
      </c>
      <c r="V25" s="73" t="s">
        <v>78</v>
      </c>
      <c r="W25" s="74" t="s">
        <v>78</v>
      </c>
      <c r="X25" s="73" t="s">
        <v>78</v>
      </c>
      <c r="Y25" s="74" t="s">
        <v>78</v>
      </c>
      <c r="Z25" s="73" t="s">
        <v>78</v>
      </c>
      <c r="AA25" s="74" t="s">
        <v>78</v>
      </c>
      <c r="AB25" s="73" t="s">
        <v>78</v>
      </c>
      <c r="AC25" s="74" t="s">
        <v>78</v>
      </c>
      <c r="AD25" s="73" t="s">
        <v>78</v>
      </c>
      <c r="AE25" s="74" t="s">
        <v>78</v>
      </c>
      <c r="AF25" s="73" t="s">
        <v>78</v>
      </c>
      <c r="AG25" s="74" t="s">
        <v>78</v>
      </c>
      <c r="AH25" s="73" t="s">
        <v>78</v>
      </c>
      <c r="AI25" s="74" t="s">
        <v>78</v>
      </c>
      <c r="AJ25" s="73" t="s">
        <v>78</v>
      </c>
      <c r="AK25" s="74" t="s">
        <v>78</v>
      </c>
      <c r="AL25" s="73" t="s">
        <v>78</v>
      </c>
      <c r="AM25" s="74" t="s">
        <v>78</v>
      </c>
      <c r="AN25" s="73" t="s">
        <v>78</v>
      </c>
      <c r="AO25" s="74" t="s">
        <v>78</v>
      </c>
      <c r="AP25" s="73" t="s">
        <v>78</v>
      </c>
      <c r="AQ25" s="74" t="s">
        <v>78</v>
      </c>
      <c r="AR25" s="73" t="s">
        <v>78</v>
      </c>
      <c r="AS25" s="74" t="s">
        <v>78</v>
      </c>
      <c r="AT25" s="73" t="s">
        <v>78</v>
      </c>
      <c r="AU25" s="74" t="s">
        <v>78</v>
      </c>
      <c r="AV25" s="73" t="s">
        <v>78</v>
      </c>
      <c r="AW25" s="74" t="s">
        <v>78</v>
      </c>
      <c r="AX25" s="73" t="s">
        <v>78</v>
      </c>
      <c r="AY25" s="74" t="s">
        <v>78</v>
      </c>
      <c r="AZ25" s="73" t="s">
        <v>78</v>
      </c>
      <c r="BA25" s="74" t="s">
        <v>78</v>
      </c>
      <c r="BB25" s="73" t="s">
        <v>78</v>
      </c>
      <c r="BC25" s="74" t="s">
        <v>78</v>
      </c>
      <c r="BD25" s="73" t="s">
        <v>78</v>
      </c>
      <c r="BE25" s="74" t="s">
        <v>78</v>
      </c>
      <c r="BF25" s="73" t="s">
        <v>78</v>
      </c>
      <c r="BG25" s="74" t="s">
        <v>78</v>
      </c>
      <c r="BH25" s="73" t="s">
        <v>78</v>
      </c>
      <c r="BI25" s="74" t="s">
        <v>78</v>
      </c>
      <c r="BJ25" s="73" t="s">
        <v>78</v>
      </c>
      <c r="BK25" s="75">
        <f>'Dashboard 1 - Applicant Inputs'!E37</f>
        <v>0</v>
      </c>
    </row>
    <row r="26" spans="1:63" ht="20.149999999999999" customHeight="1">
      <c r="A26" s="65" t="s">
        <v>29</v>
      </c>
      <c r="B26" s="66">
        <f t="shared" ref="B26:AG26" si="6">SUM(B27:B32)</f>
        <v>0</v>
      </c>
      <c r="C26" s="66">
        <f t="shared" si="6"/>
        <v>0</v>
      </c>
      <c r="D26" s="66">
        <f t="shared" si="6"/>
        <v>0</v>
      </c>
      <c r="E26" s="66">
        <f t="shared" si="6"/>
        <v>0</v>
      </c>
      <c r="F26" s="66">
        <f t="shared" si="6"/>
        <v>0</v>
      </c>
      <c r="G26" s="66">
        <f t="shared" si="6"/>
        <v>0</v>
      </c>
      <c r="H26" s="66">
        <f t="shared" si="6"/>
        <v>0</v>
      </c>
      <c r="I26" s="66">
        <f t="shared" si="6"/>
        <v>0</v>
      </c>
      <c r="J26" s="66">
        <f t="shared" si="6"/>
        <v>0</v>
      </c>
      <c r="K26" s="66">
        <f t="shared" si="6"/>
        <v>0</v>
      </c>
      <c r="L26" s="66">
        <f t="shared" si="6"/>
        <v>0</v>
      </c>
      <c r="M26" s="66">
        <f t="shared" si="6"/>
        <v>0</v>
      </c>
      <c r="N26" s="66">
        <f t="shared" si="6"/>
        <v>0</v>
      </c>
      <c r="O26" s="66">
        <f t="shared" si="6"/>
        <v>0</v>
      </c>
      <c r="P26" s="66">
        <f t="shared" si="6"/>
        <v>0</v>
      </c>
      <c r="Q26" s="66">
        <f t="shared" si="6"/>
        <v>0</v>
      </c>
      <c r="R26" s="66">
        <f t="shared" si="6"/>
        <v>0</v>
      </c>
      <c r="S26" s="66">
        <f t="shared" si="6"/>
        <v>0</v>
      </c>
      <c r="T26" s="66">
        <f t="shared" si="6"/>
        <v>0</v>
      </c>
      <c r="U26" s="66">
        <f t="shared" si="6"/>
        <v>0</v>
      </c>
      <c r="V26" s="66">
        <f t="shared" si="6"/>
        <v>0</v>
      </c>
      <c r="W26" s="66">
        <f t="shared" si="6"/>
        <v>0</v>
      </c>
      <c r="X26" s="66">
        <f t="shared" si="6"/>
        <v>0</v>
      </c>
      <c r="Y26" s="66">
        <f t="shared" si="6"/>
        <v>0</v>
      </c>
      <c r="Z26" s="66">
        <f t="shared" si="6"/>
        <v>0</v>
      </c>
      <c r="AA26" s="66">
        <f t="shared" si="6"/>
        <v>0</v>
      </c>
      <c r="AB26" s="66">
        <f t="shared" si="6"/>
        <v>0</v>
      </c>
      <c r="AC26" s="66">
        <f t="shared" si="6"/>
        <v>0</v>
      </c>
      <c r="AD26" s="66">
        <f t="shared" si="6"/>
        <v>0</v>
      </c>
      <c r="AE26" s="66">
        <f t="shared" si="6"/>
        <v>0</v>
      </c>
      <c r="AF26" s="66">
        <f t="shared" si="6"/>
        <v>0</v>
      </c>
      <c r="AG26" s="66">
        <f t="shared" si="6"/>
        <v>0</v>
      </c>
      <c r="AH26" s="66">
        <f t="shared" ref="AH26:BK26" si="7">SUM(AH27:AH32)</f>
        <v>0</v>
      </c>
      <c r="AI26" s="66">
        <f t="shared" si="7"/>
        <v>0</v>
      </c>
      <c r="AJ26" s="66">
        <f t="shared" si="7"/>
        <v>0</v>
      </c>
      <c r="AK26" s="66">
        <f t="shared" si="7"/>
        <v>0</v>
      </c>
      <c r="AL26" s="66">
        <f t="shared" si="7"/>
        <v>0</v>
      </c>
      <c r="AM26" s="66">
        <f t="shared" si="7"/>
        <v>0</v>
      </c>
      <c r="AN26" s="66">
        <f t="shared" si="7"/>
        <v>0</v>
      </c>
      <c r="AO26" s="66">
        <f t="shared" si="7"/>
        <v>0</v>
      </c>
      <c r="AP26" s="66">
        <f t="shared" si="7"/>
        <v>0</v>
      </c>
      <c r="AQ26" s="66">
        <f t="shared" si="7"/>
        <v>0</v>
      </c>
      <c r="AR26" s="66">
        <f t="shared" si="7"/>
        <v>0</v>
      </c>
      <c r="AS26" s="66">
        <f t="shared" si="7"/>
        <v>0</v>
      </c>
      <c r="AT26" s="66">
        <f t="shared" si="7"/>
        <v>0</v>
      </c>
      <c r="AU26" s="66">
        <f t="shared" si="7"/>
        <v>0</v>
      </c>
      <c r="AV26" s="66">
        <f t="shared" si="7"/>
        <v>0</v>
      </c>
      <c r="AW26" s="66">
        <f t="shared" si="7"/>
        <v>0</v>
      </c>
      <c r="AX26" s="66">
        <f t="shared" si="7"/>
        <v>0</v>
      </c>
      <c r="AY26" s="66">
        <f t="shared" si="7"/>
        <v>0</v>
      </c>
      <c r="AZ26" s="66">
        <f t="shared" si="7"/>
        <v>0</v>
      </c>
      <c r="BA26" s="66">
        <f t="shared" si="7"/>
        <v>0</v>
      </c>
      <c r="BB26" s="66">
        <f t="shared" si="7"/>
        <v>0</v>
      </c>
      <c r="BC26" s="66">
        <f t="shared" si="7"/>
        <v>0</v>
      </c>
      <c r="BD26" s="66">
        <f t="shared" si="7"/>
        <v>0</v>
      </c>
      <c r="BE26" s="66">
        <f t="shared" si="7"/>
        <v>0</v>
      </c>
      <c r="BF26" s="66">
        <f t="shared" si="7"/>
        <v>0</v>
      </c>
      <c r="BG26" s="66">
        <f t="shared" si="7"/>
        <v>0</v>
      </c>
      <c r="BH26" s="66">
        <f t="shared" si="7"/>
        <v>0</v>
      </c>
      <c r="BI26" s="66">
        <f t="shared" si="7"/>
        <v>0</v>
      </c>
      <c r="BJ26" s="66">
        <f t="shared" si="7"/>
        <v>0</v>
      </c>
      <c r="BK26" s="67">
        <f t="shared" si="7"/>
        <v>0</v>
      </c>
    </row>
    <row r="27" spans="1:63" ht="20.149999999999999" customHeight="1">
      <c r="A27" s="68" t="s">
        <v>77</v>
      </c>
      <c r="B27" s="69">
        <f>'Dashboard 1 - Applicant Inputs'!F23</f>
        <v>0</v>
      </c>
      <c r="C27" s="69" t="s">
        <v>78</v>
      </c>
      <c r="D27" s="69" t="s">
        <v>78</v>
      </c>
      <c r="E27" s="69" t="s">
        <v>78</v>
      </c>
      <c r="F27" s="69" t="s">
        <v>78</v>
      </c>
      <c r="G27" s="69" t="s">
        <v>78</v>
      </c>
      <c r="H27" s="69" t="s">
        <v>78</v>
      </c>
      <c r="I27" s="69" t="s">
        <v>78</v>
      </c>
      <c r="J27" s="69" t="s">
        <v>78</v>
      </c>
      <c r="K27" s="69" t="s">
        <v>78</v>
      </c>
      <c r="L27" s="69" t="s">
        <v>78</v>
      </c>
      <c r="M27" s="69" t="s">
        <v>78</v>
      </c>
      <c r="N27" s="69" t="s">
        <v>78</v>
      </c>
      <c r="O27" s="69" t="s">
        <v>78</v>
      </c>
      <c r="P27" s="69" t="s">
        <v>78</v>
      </c>
      <c r="Q27" s="69" t="s">
        <v>78</v>
      </c>
      <c r="R27" s="69" t="s">
        <v>78</v>
      </c>
      <c r="S27" s="69" t="s">
        <v>78</v>
      </c>
      <c r="T27" s="69" t="s">
        <v>78</v>
      </c>
      <c r="U27" s="69" t="s">
        <v>78</v>
      </c>
      <c r="V27" s="69" t="s">
        <v>78</v>
      </c>
      <c r="W27" s="69" t="s">
        <v>78</v>
      </c>
      <c r="X27" s="69" t="s">
        <v>78</v>
      </c>
      <c r="Y27" s="69" t="s">
        <v>78</v>
      </c>
      <c r="Z27" s="69" t="s">
        <v>78</v>
      </c>
      <c r="AA27" s="69" t="s">
        <v>78</v>
      </c>
      <c r="AB27" s="69" t="s">
        <v>78</v>
      </c>
      <c r="AC27" s="69" t="s">
        <v>78</v>
      </c>
      <c r="AD27" s="69" t="s">
        <v>78</v>
      </c>
      <c r="AE27" s="69" t="s">
        <v>78</v>
      </c>
      <c r="AF27" s="69" t="s">
        <v>78</v>
      </c>
      <c r="AG27" s="69" t="s">
        <v>78</v>
      </c>
      <c r="AH27" s="69" t="s">
        <v>78</v>
      </c>
      <c r="AI27" s="69" t="s">
        <v>78</v>
      </c>
      <c r="AJ27" s="69" t="s">
        <v>78</v>
      </c>
      <c r="AK27" s="69" t="s">
        <v>78</v>
      </c>
      <c r="AL27" s="69" t="s">
        <v>78</v>
      </c>
      <c r="AM27" s="69" t="s">
        <v>78</v>
      </c>
      <c r="AN27" s="69" t="s">
        <v>78</v>
      </c>
      <c r="AO27" s="69" t="s">
        <v>78</v>
      </c>
      <c r="AP27" s="69" t="s">
        <v>78</v>
      </c>
      <c r="AQ27" s="69" t="s">
        <v>78</v>
      </c>
      <c r="AR27" s="69" t="s">
        <v>78</v>
      </c>
      <c r="AS27" s="69" t="s">
        <v>78</v>
      </c>
      <c r="AT27" s="69" t="s">
        <v>78</v>
      </c>
      <c r="AU27" s="69" t="s">
        <v>78</v>
      </c>
      <c r="AV27" s="69" t="s">
        <v>78</v>
      </c>
      <c r="AW27" s="69" t="s">
        <v>78</v>
      </c>
      <c r="AX27" s="69" t="s">
        <v>78</v>
      </c>
      <c r="AY27" s="69" t="s">
        <v>78</v>
      </c>
      <c r="AZ27" s="69" t="s">
        <v>78</v>
      </c>
      <c r="BA27" s="69" t="s">
        <v>78</v>
      </c>
      <c r="BB27" s="69" t="s">
        <v>78</v>
      </c>
      <c r="BC27" s="69" t="s">
        <v>78</v>
      </c>
      <c r="BD27" s="69" t="s">
        <v>78</v>
      </c>
      <c r="BE27" s="69" t="s">
        <v>78</v>
      </c>
      <c r="BF27" s="69" t="s">
        <v>78</v>
      </c>
      <c r="BG27" s="69" t="s">
        <v>78</v>
      </c>
      <c r="BH27" s="69" t="s">
        <v>78</v>
      </c>
      <c r="BI27" s="69" t="s">
        <v>78</v>
      </c>
      <c r="BJ27" s="69" t="s">
        <v>78</v>
      </c>
      <c r="BK27" s="70" t="s">
        <v>78</v>
      </c>
    </row>
    <row r="28" spans="1:63" ht="20.149999999999999" customHeight="1">
      <c r="A28" s="68" t="s">
        <v>79</v>
      </c>
      <c r="B28" s="69">
        <f>'Dashboard 1 - Applicant Inputs'!F24</f>
        <v>0</v>
      </c>
      <c r="C28" s="69" t="s">
        <v>78</v>
      </c>
      <c r="D28" s="69" t="s">
        <v>78</v>
      </c>
      <c r="E28" s="69" t="s">
        <v>78</v>
      </c>
      <c r="F28" s="69" t="s">
        <v>78</v>
      </c>
      <c r="G28" s="69" t="s">
        <v>78</v>
      </c>
      <c r="H28" s="69" t="s">
        <v>78</v>
      </c>
      <c r="I28" s="69" t="s">
        <v>78</v>
      </c>
      <c r="J28" s="69" t="s">
        <v>78</v>
      </c>
      <c r="K28" s="69" t="s">
        <v>78</v>
      </c>
      <c r="L28" s="69" t="s">
        <v>78</v>
      </c>
      <c r="M28" s="69" t="s">
        <v>78</v>
      </c>
      <c r="N28" s="69" t="s">
        <v>78</v>
      </c>
      <c r="O28" s="69" t="s">
        <v>78</v>
      </c>
      <c r="P28" s="69" t="s">
        <v>78</v>
      </c>
      <c r="Q28" s="69" t="s">
        <v>78</v>
      </c>
      <c r="R28" s="69" t="s">
        <v>78</v>
      </c>
      <c r="S28" s="69" t="s">
        <v>78</v>
      </c>
      <c r="T28" s="69" t="s">
        <v>78</v>
      </c>
      <c r="U28" s="69" t="s">
        <v>78</v>
      </c>
      <c r="V28" s="69" t="s">
        <v>78</v>
      </c>
      <c r="W28" s="69" t="s">
        <v>78</v>
      </c>
      <c r="X28" s="69" t="s">
        <v>78</v>
      </c>
      <c r="Y28" s="69" t="s">
        <v>78</v>
      </c>
      <c r="Z28" s="69" t="s">
        <v>78</v>
      </c>
      <c r="AA28" s="69" t="s">
        <v>78</v>
      </c>
      <c r="AB28" s="69" t="s">
        <v>78</v>
      </c>
      <c r="AC28" s="69" t="s">
        <v>78</v>
      </c>
      <c r="AD28" s="69" t="s">
        <v>78</v>
      </c>
      <c r="AE28" s="69" t="s">
        <v>78</v>
      </c>
      <c r="AF28" s="69" t="s">
        <v>78</v>
      </c>
      <c r="AG28" s="69" t="s">
        <v>78</v>
      </c>
      <c r="AH28" s="69" t="s">
        <v>78</v>
      </c>
      <c r="AI28" s="69" t="s">
        <v>78</v>
      </c>
      <c r="AJ28" s="69" t="s">
        <v>78</v>
      </c>
      <c r="AK28" s="69" t="s">
        <v>78</v>
      </c>
      <c r="AL28" s="69" t="s">
        <v>78</v>
      </c>
      <c r="AM28" s="69" t="s">
        <v>78</v>
      </c>
      <c r="AN28" s="69" t="s">
        <v>78</v>
      </c>
      <c r="AO28" s="69" t="s">
        <v>78</v>
      </c>
      <c r="AP28" s="69" t="s">
        <v>78</v>
      </c>
      <c r="AQ28" s="69" t="s">
        <v>78</v>
      </c>
      <c r="AR28" s="69" t="s">
        <v>78</v>
      </c>
      <c r="AS28" s="69" t="s">
        <v>78</v>
      </c>
      <c r="AT28" s="69" t="s">
        <v>78</v>
      </c>
      <c r="AU28" s="69" t="s">
        <v>78</v>
      </c>
      <c r="AV28" s="69" t="s">
        <v>78</v>
      </c>
      <c r="AW28" s="69" t="s">
        <v>78</v>
      </c>
      <c r="AX28" s="69" t="s">
        <v>78</v>
      </c>
      <c r="AY28" s="69" t="s">
        <v>78</v>
      </c>
      <c r="AZ28" s="69" t="s">
        <v>78</v>
      </c>
      <c r="BA28" s="69" t="s">
        <v>78</v>
      </c>
      <c r="BB28" s="69" t="s">
        <v>78</v>
      </c>
      <c r="BC28" s="69" t="s">
        <v>78</v>
      </c>
      <c r="BD28" s="69" t="s">
        <v>78</v>
      </c>
      <c r="BE28" s="69" t="s">
        <v>78</v>
      </c>
      <c r="BF28" s="69" t="s">
        <v>78</v>
      </c>
      <c r="BG28" s="69" t="s">
        <v>78</v>
      </c>
      <c r="BH28" s="69" t="s">
        <v>78</v>
      </c>
      <c r="BI28" s="69" t="s">
        <v>78</v>
      </c>
      <c r="BJ28" s="69" t="s">
        <v>78</v>
      </c>
      <c r="BK28" s="70" t="s">
        <v>78</v>
      </c>
    </row>
    <row r="29" spans="1:63" ht="20.149999999999999" customHeight="1">
      <c r="A29" s="68" t="s">
        <v>80</v>
      </c>
      <c r="B29" s="69" t="s">
        <v>78</v>
      </c>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70" t="s">
        <v>78</v>
      </c>
    </row>
    <row r="30" spans="1:63" ht="20.149999999999999" customHeight="1">
      <c r="A30" s="68" t="s">
        <v>81</v>
      </c>
      <c r="B30" s="69" t="s">
        <v>78</v>
      </c>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1" t="s">
        <v>78</v>
      </c>
    </row>
    <row r="31" spans="1:63" ht="20.149999999999999" customHeight="1">
      <c r="A31" s="68" t="s">
        <v>82</v>
      </c>
      <c r="B31" s="69" t="s">
        <v>78</v>
      </c>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70" t="s">
        <v>78</v>
      </c>
    </row>
    <row r="32" spans="1:63" ht="20.149999999999999" customHeight="1">
      <c r="A32" s="72" t="s">
        <v>83</v>
      </c>
      <c r="B32" s="73" t="s">
        <v>78</v>
      </c>
      <c r="C32" s="74" t="s">
        <v>78</v>
      </c>
      <c r="D32" s="73" t="s">
        <v>78</v>
      </c>
      <c r="E32" s="74" t="s">
        <v>78</v>
      </c>
      <c r="F32" s="73" t="s">
        <v>78</v>
      </c>
      <c r="G32" s="74" t="s">
        <v>78</v>
      </c>
      <c r="H32" s="73" t="s">
        <v>78</v>
      </c>
      <c r="I32" s="74" t="s">
        <v>78</v>
      </c>
      <c r="J32" s="73" t="s">
        <v>78</v>
      </c>
      <c r="K32" s="74" t="s">
        <v>78</v>
      </c>
      <c r="L32" s="73" t="s">
        <v>78</v>
      </c>
      <c r="M32" s="74" t="s">
        <v>78</v>
      </c>
      <c r="N32" s="73" t="s">
        <v>78</v>
      </c>
      <c r="O32" s="74" t="s">
        <v>78</v>
      </c>
      <c r="P32" s="73" t="s">
        <v>78</v>
      </c>
      <c r="Q32" s="74" t="s">
        <v>78</v>
      </c>
      <c r="R32" s="73" t="s">
        <v>78</v>
      </c>
      <c r="S32" s="74" t="s">
        <v>78</v>
      </c>
      <c r="T32" s="73" t="s">
        <v>78</v>
      </c>
      <c r="U32" s="74" t="s">
        <v>78</v>
      </c>
      <c r="V32" s="73" t="s">
        <v>78</v>
      </c>
      <c r="W32" s="74" t="s">
        <v>78</v>
      </c>
      <c r="X32" s="73" t="s">
        <v>78</v>
      </c>
      <c r="Y32" s="74" t="s">
        <v>78</v>
      </c>
      <c r="Z32" s="73" t="s">
        <v>78</v>
      </c>
      <c r="AA32" s="74" t="s">
        <v>78</v>
      </c>
      <c r="AB32" s="73" t="s">
        <v>78</v>
      </c>
      <c r="AC32" s="74" t="s">
        <v>78</v>
      </c>
      <c r="AD32" s="73" t="s">
        <v>78</v>
      </c>
      <c r="AE32" s="74" t="s">
        <v>78</v>
      </c>
      <c r="AF32" s="73" t="s">
        <v>78</v>
      </c>
      <c r="AG32" s="74" t="s">
        <v>78</v>
      </c>
      <c r="AH32" s="73" t="s">
        <v>78</v>
      </c>
      <c r="AI32" s="74" t="s">
        <v>78</v>
      </c>
      <c r="AJ32" s="73" t="s">
        <v>78</v>
      </c>
      <c r="AK32" s="74" t="s">
        <v>78</v>
      </c>
      <c r="AL32" s="73" t="s">
        <v>78</v>
      </c>
      <c r="AM32" s="74" t="s">
        <v>78</v>
      </c>
      <c r="AN32" s="73" t="s">
        <v>78</v>
      </c>
      <c r="AO32" s="74" t="s">
        <v>78</v>
      </c>
      <c r="AP32" s="73" t="s">
        <v>78</v>
      </c>
      <c r="AQ32" s="74" t="s">
        <v>78</v>
      </c>
      <c r="AR32" s="73" t="s">
        <v>78</v>
      </c>
      <c r="AS32" s="74" t="s">
        <v>78</v>
      </c>
      <c r="AT32" s="73" t="s">
        <v>78</v>
      </c>
      <c r="AU32" s="74" t="s">
        <v>78</v>
      </c>
      <c r="AV32" s="73" t="s">
        <v>78</v>
      </c>
      <c r="AW32" s="74" t="s">
        <v>78</v>
      </c>
      <c r="AX32" s="73" t="s">
        <v>78</v>
      </c>
      <c r="AY32" s="74" t="s">
        <v>78</v>
      </c>
      <c r="AZ32" s="73" t="s">
        <v>78</v>
      </c>
      <c r="BA32" s="74" t="s">
        <v>78</v>
      </c>
      <c r="BB32" s="73" t="s">
        <v>78</v>
      </c>
      <c r="BC32" s="74" t="s">
        <v>78</v>
      </c>
      <c r="BD32" s="73" t="s">
        <v>78</v>
      </c>
      <c r="BE32" s="74" t="s">
        <v>78</v>
      </c>
      <c r="BF32" s="73" t="s">
        <v>78</v>
      </c>
      <c r="BG32" s="74" t="s">
        <v>78</v>
      </c>
      <c r="BH32" s="73" t="s">
        <v>78</v>
      </c>
      <c r="BI32" s="74" t="s">
        <v>78</v>
      </c>
      <c r="BJ32" s="73" t="s">
        <v>78</v>
      </c>
      <c r="BK32" s="75">
        <f>'Dashboard 1 - Applicant Inputs'!F37</f>
        <v>0</v>
      </c>
    </row>
    <row r="33" spans="1:63" ht="20.149999999999999" customHeight="1">
      <c r="A33" s="65" t="s">
        <v>30</v>
      </c>
      <c r="B33" s="66">
        <f t="shared" ref="B33:AG33" si="8">SUM(B34:B39)</f>
        <v>0</v>
      </c>
      <c r="C33" s="66">
        <f t="shared" si="8"/>
        <v>0</v>
      </c>
      <c r="D33" s="66">
        <f t="shared" si="8"/>
        <v>0</v>
      </c>
      <c r="E33" s="66">
        <f t="shared" si="8"/>
        <v>0</v>
      </c>
      <c r="F33" s="66">
        <f t="shared" si="8"/>
        <v>0</v>
      </c>
      <c r="G33" s="66">
        <f t="shared" si="8"/>
        <v>0</v>
      </c>
      <c r="H33" s="66">
        <f t="shared" si="8"/>
        <v>0</v>
      </c>
      <c r="I33" s="66">
        <f t="shared" si="8"/>
        <v>0</v>
      </c>
      <c r="J33" s="66">
        <f t="shared" si="8"/>
        <v>0</v>
      </c>
      <c r="K33" s="66">
        <f t="shared" si="8"/>
        <v>0</v>
      </c>
      <c r="L33" s="66">
        <f t="shared" si="8"/>
        <v>0</v>
      </c>
      <c r="M33" s="66">
        <f t="shared" si="8"/>
        <v>0</v>
      </c>
      <c r="N33" s="66">
        <f t="shared" si="8"/>
        <v>0</v>
      </c>
      <c r="O33" s="66">
        <f t="shared" si="8"/>
        <v>0</v>
      </c>
      <c r="P33" s="66">
        <f t="shared" si="8"/>
        <v>0</v>
      </c>
      <c r="Q33" s="66">
        <f t="shared" si="8"/>
        <v>0</v>
      </c>
      <c r="R33" s="66">
        <f t="shared" si="8"/>
        <v>0</v>
      </c>
      <c r="S33" s="66">
        <f t="shared" si="8"/>
        <v>0</v>
      </c>
      <c r="T33" s="66">
        <f t="shared" si="8"/>
        <v>0</v>
      </c>
      <c r="U33" s="66">
        <f t="shared" si="8"/>
        <v>0</v>
      </c>
      <c r="V33" s="66">
        <f t="shared" si="8"/>
        <v>0</v>
      </c>
      <c r="W33" s="66">
        <f t="shared" si="8"/>
        <v>0</v>
      </c>
      <c r="X33" s="66">
        <f t="shared" si="8"/>
        <v>0</v>
      </c>
      <c r="Y33" s="66">
        <f t="shared" si="8"/>
        <v>0</v>
      </c>
      <c r="Z33" s="66">
        <f t="shared" si="8"/>
        <v>0</v>
      </c>
      <c r="AA33" s="66">
        <f t="shared" si="8"/>
        <v>0</v>
      </c>
      <c r="AB33" s="66">
        <f t="shared" si="8"/>
        <v>0</v>
      </c>
      <c r="AC33" s="66">
        <f t="shared" si="8"/>
        <v>0</v>
      </c>
      <c r="AD33" s="66">
        <f t="shared" si="8"/>
        <v>0</v>
      </c>
      <c r="AE33" s="66">
        <f t="shared" si="8"/>
        <v>0</v>
      </c>
      <c r="AF33" s="66">
        <f t="shared" si="8"/>
        <v>0</v>
      </c>
      <c r="AG33" s="66">
        <f t="shared" si="8"/>
        <v>0</v>
      </c>
      <c r="AH33" s="66">
        <f t="shared" ref="AH33:BK33" si="9">SUM(AH34:AH39)</f>
        <v>0</v>
      </c>
      <c r="AI33" s="66">
        <f t="shared" si="9"/>
        <v>0</v>
      </c>
      <c r="AJ33" s="66">
        <f t="shared" si="9"/>
        <v>0</v>
      </c>
      <c r="AK33" s="66">
        <f t="shared" si="9"/>
        <v>0</v>
      </c>
      <c r="AL33" s="66">
        <f t="shared" si="9"/>
        <v>0</v>
      </c>
      <c r="AM33" s="66">
        <f t="shared" si="9"/>
        <v>0</v>
      </c>
      <c r="AN33" s="66">
        <f t="shared" si="9"/>
        <v>0</v>
      </c>
      <c r="AO33" s="66">
        <f t="shared" si="9"/>
        <v>0</v>
      </c>
      <c r="AP33" s="66">
        <f t="shared" si="9"/>
        <v>0</v>
      </c>
      <c r="AQ33" s="66">
        <f t="shared" si="9"/>
        <v>0</v>
      </c>
      <c r="AR33" s="66">
        <f t="shared" si="9"/>
        <v>0</v>
      </c>
      <c r="AS33" s="66">
        <f t="shared" si="9"/>
        <v>0</v>
      </c>
      <c r="AT33" s="66">
        <f t="shared" si="9"/>
        <v>0</v>
      </c>
      <c r="AU33" s="66">
        <f t="shared" si="9"/>
        <v>0</v>
      </c>
      <c r="AV33" s="66">
        <f t="shared" si="9"/>
        <v>0</v>
      </c>
      <c r="AW33" s="66">
        <f t="shared" si="9"/>
        <v>0</v>
      </c>
      <c r="AX33" s="66">
        <f t="shared" si="9"/>
        <v>0</v>
      </c>
      <c r="AY33" s="66">
        <f t="shared" si="9"/>
        <v>0</v>
      </c>
      <c r="AZ33" s="66">
        <f t="shared" si="9"/>
        <v>0</v>
      </c>
      <c r="BA33" s="66">
        <f t="shared" si="9"/>
        <v>0</v>
      </c>
      <c r="BB33" s="66">
        <f t="shared" si="9"/>
        <v>0</v>
      </c>
      <c r="BC33" s="66">
        <f t="shared" si="9"/>
        <v>0</v>
      </c>
      <c r="BD33" s="66">
        <f t="shared" si="9"/>
        <v>0</v>
      </c>
      <c r="BE33" s="66">
        <f t="shared" si="9"/>
        <v>0</v>
      </c>
      <c r="BF33" s="66">
        <f t="shared" si="9"/>
        <v>0</v>
      </c>
      <c r="BG33" s="66">
        <f t="shared" si="9"/>
        <v>0</v>
      </c>
      <c r="BH33" s="66">
        <f t="shared" si="9"/>
        <v>0</v>
      </c>
      <c r="BI33" s="66">
        <f t="shared" si="9"/>
        <v>0</v>
      </c>
      <c r="BJ33" s="66">
        <f t="shared" si="9"/>
        <v>0</v>
      </c>
      <c r="BK33" s="67">
        <f t="shared" si="9"/>
        <v>0</v>
      </c>
    </row>
    <row r="34" spans="1:63" ht="20.149999999999999" customHeight="1">
      <c r="A34" s="68" t="s">
        <v>77</v>
      </c>
      <c r="B34" s="69">
        <f>'Dashboard 1 - Applicant Inputs'!G23</f>
        <v>0</v>
      </c>
      <c r="C34" s="69" t="s">
        <v>78</v>
      </c>
      <c r="D34" s="69" t="s">
        <v>78</v>
      </c>
      <c r="E34" s="69" t="s">
        <v>78</v>
      </c>
      <c r="F34" s="69" t="s">
        <v>78</v>
      </c>
      <c r="G34" s="69" t="s">
        <v>78</v>
      </c>
      <c r="H34" s="69" t="s">
        <v>78</v>
      </c>
      <c r="I34" s="69" t="s">
        <v>78</v>
      </c>
      <c r="J34" s="69" t="s">
        <v>78</v>
      </c>
      <c r="K34" s="69" t="s">
        <v>78</v>
      </c>
      <c r="L34" s="69" t="s">
        <v>78</v>
      </c>
      <c r="M34" s="69" t="s">
        <v>78</v>
      </c>
      <c r="N34" s="69" t="s">
        <v>78</v>
      </c>
      <c r="O34" s="69" t="s">
        <v>78</v>
      </c>
      <c r="P34" s="69" t="s">
        <v>78</v>
      </c>
      <c r="Q34" s="69" t="s">
        <v>78</v>
      </c>
      <c r="R34" s="69" t="s">
        <v>78</v>
      </c>
      <c r="S34" s="69" t="s">
        <v>78</v>
      </c>
      <c r="T34" s="69" t="s">
        <v>78</v>
      </c>
      <c r="U34" s="69" t="s">
        <v>78</v>
      </c>
      <c r="V34" s="69" t="s">
        <v>78</v>
      </c>
      <c r="W34" s="69" t="s">
        <v>78</v>
      </c>
      <c r="X34" s="69" t="s">
        <v>78</v>
      </c>
      <c r="Y34" s="69" t="s">
        <v>78</v>
      </c>
      <c r="Z34" s="69" t="s">
        <v>78</v>
      </c>
      <c r="AA34" s="69" t="s">
        <v>78</v>
      </c>
      <c r="AB34" s="69" t="s">
        <v>78</v>
      </c>
      <c r="AC34" s="69" t="s">
        <v>78</v>
      </c>
      <c r="AD34" s="69" t="s">
        <v>78</v>
      </c>
      <c r="AE34" s="69" t="s">
        <v>78</v>
      </c>
      <c r="AF34" s="69" t="s">
        <v>78</v>
      </c>
      <c r="AG34" s="69" t="s">
        <v>78</v>
      </c>
      <c r="AH34" s="69" t="s">
        <v>78</v>
      </c>
      <c r="AI34" s="69" t="s">
        <v>78</v>
      </c>
      <c r="AJ34" s="69" t="s">
        <v>78</v>
      </c>
      <c r="AK34" s="69" t="s">
        <v>78</v>
      </c>
      <c r="AL34" s="69" t="s">
        <v>78</v>
      </c>
      <c r="AM34" s="69" t="s">
        <v>78</v>
      </c>
      <c r="AN34" s="69" t="s">
        <v>78</v>
      </c>
      <c r="AO34" s="69" t="s">
        <v>78</v>
      </c>
      <c r="AP34" s="69" t="s">
        <v>78</v>
      </c>
      <c r="AQ34" s="69" t="s">
        <v>78</v>
      </c>
      <c r="AR34" s="69" t="s">
        <v>78</v>
      </c>
      <c r="AS34" s="69" t="s">
        <v>78</v>
      </c>
      <c r="AT34" s="69" t="s">
        <v>78</v>
      </c>
      <c r="AU34" s="69" t="s">
        <v>78</v>
      </c>
      <c r="AV34" s="69" t="s">
        <v>78</v>
      </c>
      <c r="AW34" s="69" t="s">
        <v>78</v>
      </c>
      <c r="AX34" s="69" t="s">
        <v>78</v>
      </c>
      <c r="AY34" s="69" t="s">
        <v>78</v>
      </c>
      <c r="AZ34" s="69" t="s">
        <v>78</v>
      </c>
      <c r="BA34" s="69" t="s">
        <v>78</v>
      </c>
      <c r="BB34" s="69" t="s">
        <v>78</v>
      </c>
      <c r="BC34" s="69" t="s">
        <v>78</v>
      </c>
      <c r="BD34" s="69" t="s">
        <v>78</v>
      </c>
      <c r="BE34" s="69" t="s">
        <v>78</v>
      </c>
      <c r="BF34" s="69" t="s">
        <v>78</v>
      </c>
      <c r="BG34" s="69" t="s">
        <v>78</v>
      </c>
      <c r="BH34" s="69" t="s">
        <v>78</v>
      </c>
      <c r="BI34" s="69" t="s">
        <v>78</v>
      </c>
      <c r="BJ34" s="69" t="s">
        <v>78</v>
      </c>
      <c r="BK34" s="70" t="s">
        <v>78</v>
      </c>
    </row>
    <row r="35" spans="1:63" ht="20.149999999999999" customHeight="1">
      <c r="A35" s="68" t="s">
        <v>79</v>
      </c>
      <c r="B35" s="69">
        <f>'Dashboard 1 - Applicant Inputs'!G24</f>
        <v>0</v>
      </c>
      <c r="C35" s="69" t="s">
        <v>78</v>
      </c>
      <c r="D35" s="69" t="s">
        <v>78</v>
      </c>
      <c r="E35" s="69" t="s">
        <v>78</v>
      </c>
      <c r="F35" s="69" t="s">
        <v>78</v>
      </c>
      <c r="G35" s="69" t="s">
        <v>78</v>
      </c>
      <c r="H35" s="69" t="s">
        <v>78</v>
      </c>
      <c r="I35" s="69" t="s">
        <v>78</v>
      </c>
      <c r="J35" s="69" t="s">
        <v>78</v>
      </c>
      <c r="K35" s="69" t="s">
        <v>78</v>
      </c>
      <c r="L35" s="69" t="s">
        <v>78</v>
      </c>
      <c r="M35" s="69" t="s">
        <v>78</v>
      </c>
      <c r="N35" s="69" t="s">
        <v>78</v>
      </c>
      <c r="O35" s="69" t="s">
        <v>78</v>
      </c>
      <c r="P35" s="69" t="s">
        <v>78</v>
      </c>
      <c r="Q35" s="69" t="s">
        <v>78</v>
      </c>
      <c r="R35" s="69" t="s">
        <v>78</v>
      </c>
      <c r="S35" s="69" t="s">
        <v>78</v>
      </c>
      <c r="T35" s="69" t="s">
        <v>78</v>
      </c>
      <c r="U35" s="69" t="s">
        <v>78</v>
      </c>
      <c r="V35" s="69" t="s">
        <v>78</v>
      </c>
      <c r="W35" s="69" t="s">
        <v>78</v>
      </c>
      <c r="X35" s="69" t="s">
        <v>78</v>
      </c>
      <c r="Y35" s="69" t="s">
        <v>78</v>
      </c>
      <c r="Z35" s="69" t="s">
        <v>78</v>
      </c>
      <c r="AA35" s="69" t="s">
        <v>78</v>
      </c>
      <c r="AB35" s="69" t="s">
        <v>78</v>
      </c>
      <c r="AC35" s="69" t="s">
        <v>78</v>
      </c>
      <c r="AD35" s="69" t="s">
        <v>78</v>
      </c>
      <c r="AE35" s="69" t="s">
        <v>78</v>
      </c>
      <c r="AF35" s="69" t="s">
        <v>78</v>
      </c>
      <c r="AG35" s="69" t="s">
        <v>78</v>
      </c>
      <c r="AH35" s="69" t="s">
        <v>78</v>
      </c>
      <c r="AI35" s="69" t="s">
        <v>78</v>
      </c>
      <c r="AJ35" s="69" t="s">
        <v>78</v>
      </c>
      <c r="AK35" s="69" t="s">
        <v>78</v>
      </c>
      <c r="AL35" s="69" t="s">
        <v>78</v>
      </c>
      <c r="AM35" s="69" t="s">
        <v>78</v>
      </c>
      <c r="AN35" s="69" t="s">
        <v>78</v>
      </c>
      <c r="AO35" s="69" t="s">
        <v>78</v>
      </c>
      <c r="AP35" s="69" t="s">
        <v>78</v>
      </c>
      <c r="AQ35" s="69" t="s">
        <v>78</v>
      </c>
      <c r="AR35" s="69" t="s">
        <v>78</v>
      </c>
      <c r="AS35" s="69" t="s">
        <v>78</v>
      </c>
      <c r="AT35" s="69" t="s">
        <v>78</v>
      </c>
      <c r="AU35" s="69" t="s">
        <v>78</v>
      </c>
      <c r="AV35" s="69" t="s">
        <v>78</v>
      </c>
      <c r="AW35" s="69" t="s">
        <v>78</v>
      </c>
      <c r="AX35" s="69" t="s">
        <v>78</v>
      </c>
      <c r="AY35" s="69" t="s">
        <v>78</v>
      </c>
      <c r="AZ35" s="69" t="s">
        <v>78</v>
      </c>
      <c r="BA35" s="69" t="s">
        <v>78</v>
      </c>
      <c r="BB35" s="69" t="s">
        <v>78</v>
      </c>
      <c r="BC35" s="69" t="s">
        <v>78</v>
      </c>
      <c r="BD35" s="69" t="s">
        <v>78</v>
      </c>
      <c r="BE35" s="69" t="s">
        <v>78</v>
      </c>
      <c r="BF35" s="69" t="s">
        <v>78</v>
      </c>
      <c r="BG35" s="69" t="s">
        <v>78</v>
      </c>
      <c r="BH35" s="69" t="s">
        <v>78</v>
      </c>
      <c r="BI35" s="69" t="s">
        <v>78</v>
      </c>
      <c r="BJ35" s="69" t="s">
        <v>78</v>
      </c>
      <c r="BK35" s="70" t="s">
        <v>78</v>
      </c>
    </row>
    <row r="36" spans="1:63" ht="20.149999999999999" customHeight="1">
      <c r="A36" s="68" t="s">
        <v>80</v>
      </c>
      <c r="B36" s="69" t="s">
        <v>78</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70" t="s">
        <v>78</v>
      </c>
    </row>
    <row r="37" spans="1:63" ht="20.149999999999999" customHeight="1">
      <c r="A37" s="68" t="s">
        <v>81</v>
      </c>
      <c r="B37" s="69" t="s">
        <v>78</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1" t="s">
        <v>78</v>
      </c>
    </row>
    <row r="38" spans="1:63" ht="20.149999999999999" customHeight="1">
      <c r="A38" s="68" t="s">
        <v>82</v>
      </c>
      <c r="B38" s="69" t="s">
        <v>78</v>
      </c>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70" t="s">
        <v>78</v>
      </c>
    </row>
    <row r="39" spans="1:63" ht="20.149999999999999" customHeight="1">
      <c r="A39" s="72" t="s">
        <v>83</v>
      </c>
      <c r="B39" s="73" t="s">
        <v>78</v>
      </c>
      <c r="C39" s="74" t="s">
        <v>78</v>
      </c>
      <c r="D39" s="73" t="s">
        <v>78</v>
      </c>
      <c r="E39" s="74" t="s">
        <v>78</v>
      </c>
      <c r="F39" s="73" t="s">
        <v>78</v>
      </c>
      <c r="G39" s="74" t="s">
        <v>78</v>
      </c>
      <c r="H39" s="73" t="s">
        <v>78</v>
      </c>
      <c r="I39" s="74" t="s">
        <v>78</v>
      </c>
      <c r="J39" s="73" t="s">
        <v>78</v>
      </c>
      <c r="K39" s="74" t="s">
        <v>78</v>
      </c>
      <c r="L39" s="73" t="s">
        <v>78</v>
      </c>
      <c r="M39" s="74" t="s">
        <v>78</v>
      </c>
      <c r="N39" s="73" t="s">
        <v>78</v>
      </c>
      <c r="O39" s="74" t="s">
        <v>78</v>
      </c>
      <c r="P39" s="73" t="s">
        <v>78</v>
      </c>
      <c r="Q39" s="74" t="s">
        <v>78</v>
      </c>
      <c r="R39" s="73" t="s">
        <v>78</v>
      </c>
      <c r="S39" s="74" t="s">
        <v>78</v>
      </c>
      <c r="T39" s="73" t="s">
        <v>78</v>
      </c>
      <c r="U39" s="74" t="s">
        <v>78</v>
      </c>
      <c r="V39" s="73" t="s">
        <v>78</v>
      </c>
      <c r="W39" s="74" t="s">
        <v>78</v>
      </c>
      <c r="X39" s="73" t="s">
        <v>78</v>
      </c>
      <c r="Y39" s="74" t="s">
        <v>78</v>
      </c>
      <c r="Z39" s="73" t="s">
        <v>78</v>
      </c>
      <c r="AA39" s="74" t="s">
        <v>78</v>
      </c>
      <c r="AB39" s="73" t="s">
        <v>78</v>
      </c>
      <c r="AC39" s="74" t="s">
        <v>78</v>
      </c>
      <c r="AD39" s="73" t="s">
        <v>78</v>
      </c>
      <c r="AE39" s="74" t="s">
        <v>78</v>
      </c>
      <c r="AF39" s="73" t="s">
        <v>78</v>
      </c>
      <c r="AG39" s="74" t="s">
        <v>78</v>
      </c>
      <c r="AH39" s="73" t="s">
        <v>78</v>
      </c>
      <c r="AI39" s="74" t="s">
        <v>78</v>
      </c>
      <c r="AJ39" s="73" t="s">
        <v>78</v>
      </c>
      <c r="AK39" s="74" t="s">
        <v>78</v>
      </c>
      <c r="AL39" s="73" t="s">
        <v>78</v>
      </c>
      <c r="AM39" s="74" t="s">
        <v>78</v>
      </c>
      <c r="AN39" s="73" t="s">
        <v>78</v>
      </c>
      <c r="AO39" s="74" t="s">
        <v>78</v>
      </c>
      <c r="AP39" s="73" t="s">
        <v>78</v>
      </c>
      <c r="AQ39" s="74" t="s">
        <v>78</v>
      </c>
      <c r="AR39" s="73" t="s">
        <v>78</v>
      </c>
      <c r="AS39" s="74" t="s">
        <v>78</v>
      </c>
      <c r="AT39" s="73" t="s">
        <v>78</v>
      </c>
      <c r="AU39" s="74" t="s">
        <v>78</v>
      </c>
      <c r="AV39" s="73" t="s">
        <v>78</v>
      </c>
      <c r="AW39" s="74" t="s">
        <v>78</v>
      </c>
      <c r="AX39" s="73" t="s">
        <v>78</v>
      </c>
      <c r="AY39" s="74" t="s">
        <v>78</v>
      </c>
      <c r="AZ39" s="73" t="s">
        <v>78</v>
      </c>
      <c r="BA39" s="74" t="s">
        <v>78</v>
      </c>
      <c r="BB39" s="73" t="s">
        <v>78</v>
      </c>
      <c r="BC39" s="74" t="s">
        <v>78</v>
      </c>
      <c r="BD39" s="73" t="s">
        <v>78</v>
      </c>
      <c r="BE39" s="74" t="s">
        <v>78</v>
      </c>
      <c r="BF39" s="73" t="s">
        <v>78</v>
      </c>
      <c r="BG39" s="74" t="s">
        <v>78</v>
      </c>
      <c r="BH39" s="73" t="s">
        <v>78</v>
      </c>
      <c r="BI39" s="74" t="s">
        <v>78</v>
      </c>
      <c r="BJ39" s="73" t="s">
        <v>78</v>
      </c>
      <c r="BK39" s="75">
        <f>'Dashboard 1 - Applicant Inputs'!G37</f>
        <v>0</v>
      </c>
    </row>
    <row r="40" spans="1:63">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row>
    <row r="41" spans="1:63" ht="18.75" customHeight="1">
      <c r="A41" s="36" t="s">
        <v>84</v>
      </c>
      <c r="B41" s="36"/>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row>
    <row r="42" spans="1:63" ht="10.5" customHeight="1">
      <c r="A42" s="36"/>
      <c r="B42" s="36"/>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row>
    <row r="43" spans="1:63" ht="30" customHeight="1">
      <c r="A43" s="61" t="s">
        <v>85</v>
      </c>
      <c r="B43" s="62">
        <v>0</v>
      </c>
      <c r="C43" s="63">
        <v>1</v>
      </c>
      <c r="D43" s="63">
        <v>2</v>
      </c>
      <c r="E43" s="63">
        <v>3</v>
      </c>
      <c r="F43" s="62">
        <v>4</v>
      </c>
      <c r="G43" s="63">
        <v>5</v>
      </c>
      <c r="H43" s="63">
        <v>6</v>
      </c>
      <c r="I43" s="63">
        <v>7</v>
      </c>
      <c r="J43" s="62">
        <v>8</v>
      </c>
      <c r="K43" s="63">
        <v>9</v>
      </c>
      <c r="L43" s="63">
        <v>10</v>
      </c>
      <c r="M43" s="63">
        <v>11</v>
      </c>
      <c r="N43" s="62">
        <v>12</v>
      </c>
      <c r="O43" s="63">
        <v>13</v>
      </c>
      <c r="P43" s="63">
        <v>14</v>
      </c>
      <c r="Q43" s="63">
        <v>15</v>
      </c>
      <c r="R43" s="62">
        <v>16</v>
      </c>
      <c r="S43" s="63">
        <v>17</v>
      </c>
      <c r="T43" s="63">
        <v>18</v>
      </c>
      <c r="U43" s="63">
        <v>19</v>
      </c>
      <c r="V43" s="62">
        <v>20</v>
      </c>
      <c r="W43" s="63">
        <v>21</v>
      </c>
      <c r="X43" s="63">
        <v>22</v>
      </c>
      <c r="Y43" s="63">
        <v>23</v>
      </c>
      <c r="Z43" s="62">
        <v>24</v>
      </c>
      <c r="AA43" s="63">
        <v>25</v>
      </c>
      <c r="AB43" s="63">
        <v>26</v>
      </c>
      <c r="AC43" s="63">
        <v>27</v>
      </c>
      <c r="AD43" s="62">
        <v>28</v>
      </c>
      <c r="AE43" s="63">
        <v>29</v>
      </c>
      <c r="AF43" s="63">
        <v>30</v>
      </c>
      <c r="AG43" s="63">
        <v>31</v>
      </c>
      <c r="AH43" s="62">
        <v>32</v>
      </c>
      <c r="AI43" s="63">
        <v>33</v>
      </c>
      <c r="AJ43" s="63">
        <v>34</v>
      </c>
      <c r="AK43" s="63">
        <v>35</v>
      </c>
      <c r="AL43" s="62">
        <v>36</v>
      </c>
      <c r="AM43" s="63">
        <v>37</v>
      </c>
      <c r="AN43" s="63">
        <v>38</v>
      </c>
      <c r="AO43" s="63">
        <v>39</v>
      </c>
      <c r="AP43" s="62">
        <v>40</v>
      </c>
      <c r="AQ43" s="63">
        <v>41</v>
      </c>
      <c r="AR43" s="63">
        <v>42</v>
      </c>
      <c r="AS43" s="63">
        <v>43</v>
      </c>
      <c r="AT43" s="62">
        <v>44</v>
      </c>
      <c r="AU43" s="63">
        <v>45</v>
      </c>
      <c r="AV43" s="63">
        <v>46</v>
      </c>
      <c r="AW43" s="63">
        <v>47</v>
      </c>
      <c r="AX43" s="62">
        <v>48</v>
      </c>
      <c r="AY43" s="63">
        <v>49</v>
      </c>
      <c r="AZ43" s="63">
        <v>50</v>
      </c>
      <c r="BA43" s="63">
        <v>51</v>
      </c>
      <c r="BB43" s="62">
        <v>52</v>
      </c>
      <c r="BC43" s="63">
        <v>53</v>
      </c>
      <c r="BD43" s="63">
        <v>54</v>
      </c>
      <c r="BE43" s="63">
        <v>55</v>
      </c>
      <c r="BF43" s="62">
        <v>56</v>
      </c>
      <c r="BG43" s="63">
        <v>57</v>
      </c>
      <c r="BH43" s="63">
        <v>58</v>
      </c>
      <c r="BI43" s="63">
        <v>59</v>
      </c>
      <c r="BJ43" s="62">
        <v>60</v>
      </c>
      <c r="BK43" s="64" t="s">
        <v>76</v>
      </c>
    </row>
    <row r="44" spans="1:63" ht="25" customHeight="1">
      <c r="A44" s="76" t="s">
        <v>26</v>
      </c>
      <c r="B44" s="77">
        <f>B5</f>
        <v>0</v>
      </c>
      <c r="C44" s="77">
        <f t="shared" ref="C44:AH44" si="10">B44+C5</f>
        <v>0</v>
      </c>
      <c r="D44" s="77">
        <f t="shared" si="10"/>
        <v>0</v>
      </c>
      <c r="E44" s="77">
        <f>D44+E5</f>
        <v>0</v>
      </c>
      <c r="F44" s="77">
        <f t="shared" si="10"/>
        <v>0</v>
      </c>
      <c r="G44" s="77">
        <f t="shared" si="10"/>
        <v>0</v>
      </c>
      <c r="H44" s="77">
        <f t="shared" si="10"/>
        <v>0</v>
      </c>
      <c r="I44" s="77">
        <f t="shared" si="10"/>
        <v>0</v>
      </c>
      <c r="J44" s="77">
        <f t="shared" si="10"/>
        <v>0</v>
      </c>
      <c r="K44" s="77">
        <f t="shared" si="10"/>
        <v>0</v>
      </c>
      <c r="L44" s="77">
        <f t="shared" si="10"/>
        <v>0</v>
      </c>
      <c r="M44" s="77">
        <f t="shared" si="10"/>
        <v>0</v>
      </c>
      <c r="N44" s="77">
        <f t="shared" si="10"/>
        <v>0</v>
      </c>
      <c r="O44" s="77">
        <f t="shared" si="10"/>
        <v>0</v>
      </c>
      <c r="P44" s="77">
        <f t="shared" si="10"/>
        <v>0</v>
      </c>
      <c r="Q44" s="77">
        <f t="shared" si="10"/>
        <v>0</v>
      </c>
      <c r="R44" s="77">
        <f t="shared" si="10"/>
        <v>0</v>
      </c>
      <c r="S44" s="77">
        <f t="shared" si="10"/>
        <v>0</v>
      </c>
      <c r="T44" s="77">
        <f t="shared" si="10"/>
        <v>0</v>
      </c>
      <c r="U44" s="77">
        <f t="shared" si="10"/>
        <v>0</v>
      </c>
      <c r="V44" s="77">
        <f t="shared" si="10"/>
        <v>0</v>
      </c>
      <c r="W44" s="77">
        <f t="shared" si="10"/>
        <v>0</v>
      </c>
      <c r="X44" s="77">
        <f t="shared" si="10"/>
        <v>0</v>
      </c>
      <c r="Y44" s="77">
        <f t="shared" si="10"/>
        <v>0</v>
      </c>
      <c r="Z44" s="77">
        <f t="shared" si="10"/>
        <v>0</v>
      </c>
      <c r="AA44" s="77">
        <f t="shared" si="10"/>
        <v>0</v>
      </c>
      <c r="AB44" s="77">
        <f t="shared" si="10"/>
        <v>0</v>
      </c>
      <c r="AC44" s="77">
        <f t="shared" si="10"/>
        <v>0</v>
      </c>
      <c r="AD44" s="77">
        <f t="shared" si="10"/>
        <v>0</v>
      </c>
      <c r="AE44" s="77">
        <f t="shared" si="10"/>
        <v>0</v>
      </c>
      <c r="AF44" s="77">
        <f t="shared" si="10"/>
        <v>0</v>
      </c>
      <c r="AG44" s="77">
        <f t="shared" si="10"/>
        <v>0</v>
      </c>
      <c r="AH44" s="77">
        <f t="shared" si="10"/>
        <v>0</v>
      </c>
      <c r="AI44" s="77">
        <f t="shared" ref="AI44:BK44" si="11">AH44+AI5</f>
        <v>0</v>
      </c>
      <c r="AJ44" s="77">
        <f t="shared" si="11"/>
        <v>0</v>
      </c>
      <c r="AK44" s="77">
        <f t="shared" si="11"/>
        <v>0</v>
      </c>
      <c r="AL44" s="77">
        <f t="shared" si="11"/>
        <v>0</v>
      </c>
      <c r="AM44" s="77">
        <f t="shared" si="11"/>
        <v>0</v>
      </c>
      <c r="AN44" s="77">
        <f t="shared" si="11"/>
        <v>0</v>
      </c>
      <c r="AO44" s="77">
        <f t="shared" si="11"/>
        <v>0</v>
      </c>
      <c r="AP44" s="77">
        <f t="shared" si="11"/>
        <v>0</v>
      </c>
      <c r="AQ44" s="77">
        <f t="shared" si="11"/>
        <v>0</v>
      </c>
      <c r="AR44" s="77">
        <f t="shared" si="11"/>
        <v>0</v>
      </c>
      <c r="AS44" s="77">
        <f t="shared" si="11"/>
        <v>0</v>
      </c>
      <c r="AT44" s="77">
        <f t="shared" si="11"/>
        <v>0</v>
      </c>
      <c r="AU44" s="77">
        <f t="shared" si="11"/>
        <v>0</v>
      </c>
      <c r="AV44" s="77">
        <f t="shared" si="11"/>
        <v>0</v>
      </c>
      <c r="AW44" s="77">
        <f t="shared" si="11"/>
        <v>0</v>
      </c>
      <c r="AX44" s="77">
        <f t="shared" si="11"/>
        <v>0</v>
      </c>
      <c r="AY44" s="77">
        <f t="shared" si="11"/>
        <v>0</v>
      </c>
      <c r="AZ44" s="77">
        <f t="shared" si="11"/>
        <v>0</v>
      </c>
      <c r="BA44" s="77">
        <f t="shared" si="11"/>
        <v>0</v>
      </c>
      <c r="BB44" s="77">
        <f t="shared" si="11"/>
        <v>0</v>
      </c>
      <c r="BC44" s="77">
        <f t="shared" si="11"/>
        <v>0</v>
      </c>
      <c r="BD44" s="77">
        <f t="shared" si="11"/>
        <v>0</v>
      </c>
      <c r="BE44" s="77">
        <f t="shared" si="11"/>
        <v>0</v>
      </c>
      <c r="BF44" s="77">
        <f t="shared" si="11"/>
        <v>0</v>
      </c>
      <c r="BG44" s="77">
        <f t="shared" si="11"/>
        <v>0</v>
      </c>
      <c r="BH44" s="77">
        <f t="shared" si="11"/>
        <v>0</v>
      </c>
      <c r="BI44" s="77">
        <f t="shared" si="11"/>
        <v>0</v>
      </c>
      <c r="BJ44" s="77">
        <f t="shared" si="11"/>
        <v>0</v>
      </c>
      <c r="BK44" s="78">
        <f t="shared" si="11"/>
        <v>0</v>
      </c>
    </row>
    <row r="45" spans="1:63" ht="25" customHeight="1">
      <c r="A45" s="76" t="s">
        <v>27</v>
      </c>
      <c r="B45" s="77">
        <f>B12</f>
        <v>0</v>
      </c>
      <c r="C45" s="77">
        <f>B45+C12</f>
        <v>0</v>
      </c>
      <c r="D45" s="77">
        <f t="shared" ref="D45:BJ45" si="12">C45+D12</f>
        <v>0</v>
      </c>
      <c r="E45" s="77">
        <f t="shared" si="12"/>
        <v>0</v>
      </c>
      <c r="F45" s="77">
        <f t="shared" si="12"/>
        <v>0</v>
      </c>
      <c r="G45" s="77">
        <f t="shared" si="12"/>
        <v>0</v>
      </c>
      <c r="H45" s="77">
        <f t="shared" si="12"/>
        <v>0</v>
      </c>
      <c r="I45" s="77">
        <f t="shared" si="12"/>
        <v>0</v>
      </c>
      <c r="J45" s="77">
        <f t="shared" si="12"/>
        <v>0</v>
      </c>
      <c r="K45" s="77">
        <f t="shared" si="12"/>
        <v>0</v>
      </c>
      <c r="L45" s="77">
        <f t="shared" si="12"/>
        <v>0</v>
      </c>
      <c r="M45" s="77">
        <f t="shared" si="12"/>
        <v>0</v>
      </c>
      <c r="N45" s="77">
        <f t="shared" si="12"/>
        <v>0</v>
      </c>
      <c r="O45" s="77">
        <f t="shared" si="12"/>
        <v>0</v>
      </c>
      <c r="P45" s="77">
        <f t="shared" si="12"/>
        <v>0</v>
      </c>
      <c r="Q45" s="77">
        <f t="shared" si="12"/>
        <v>0</v>
      </c>
      <c r="R45" s="77">
        <f t="shared" si="12"/>
        <v>0</v>
      </c>
      <c r="S45" s="77">
        <f t="shared" si="12"/>
        <v>0</v>
      </c>
      <c r="T45" s="77">
        <f t="shared" si="12"/>
        <v>0</v>
      </c>
      <c r="U45" s="77">
        <f t="shared" si="12"/>
        <v>0</v>
      </c>
      <c r="V45" s="77">
        <f t="shared" si="12"/>
        <v>0</v>
      </c>
      <c r="W45" s="77">
        <f t="shared" si="12"/>
        <v>0</v>
      </c>
      <c r="X45" s="77">
        <f t="shared" si="12"/>
        <v>0</v>
      </c>
      <c r="Y45" s="77">
        <f t="shared" si="12"/>
        <v>0</v>
      </c>
      <c r="Z45" s="77">
        <f t="shared" si="12"/>
        <v>0</v>
      </c>
      <c r="AA45" s="77">
        <f t="shared" si="12"/>
        <v>0</v>
      </c>
      <c r="AB45" s="77">
        <f t="shared" si="12"/>
        <v>0</v>
      </c>
      <c r="AC45" s="77">
        <f t="shared" si="12"/>
        <v>0</v>
      </c>
      <c r="AD45" s="77">
        <f t="shared" si="12"/>
        <v>0</v>
      </c>
      <c r="AE45" s="77">
        <f t="shared" si="12"/>
        <v>0</v>
      </c>
      <c r="AF45" s="77">
        <f t="shared" si="12"/>
        <v>0</v>
      </c>
      <c r="AG45" s="77">
        <f t="shared" si="12"/>
        <v>0</v>
      </c>
      <c r="AH45" s="77">
        <f t="shared" si="12"/>
        <v>0</v>
      </c>
      <c r="AI45" s="77">
        <f t="shared" si="12"/>
        <v>0</v>
      </c>
      <c r="AJ45" s="77">
        <f t="shared" si="12"/>
        <v>0</v>
      </c>
      <c r="AK45" s="77">
        <f t="shared" si="12"/>
        <v>0</v>
      </c>
      <c r="AL45" s="77">
        <f t="shared" si="12"/>
        <v>0</v>
      </c>
      <c r="AM45" s="77">
        <f t="shared" si="12"/>
        <v>0</v>
      </c>
      <c r="AN45" s="77">
        <f t="shared" si="12"/>
        <v>0</v>
      </c>
      <c r="AO45" s="77">
        <f t="shared" si="12"/>
        <v>0</v>
      </c>
      <c r="AP45" s="77">
        <f t="shared" si="12"/>
        <v>0</v>
      </c>
      <c r="AQ45" s="77">
        <f t="shared" si="12"/>
        <v>0</v>
      </c>
      <c r="AR45" s="77">
        <f t="shared" si="12"/>
        <v>0</v>
      </c>
      <c r="AS45" s="77">
        <f t="shared" si="12"/>
        <v>0</v>
      </c>
      <c r="AT45" s="77">
        <f t="shared" si="12"/>
        <v>0</v>
      </c>
      <c r="AU45" s="77">
        <f t="shared" si="12"/>
        <v>0</v>
      </c>
      <c r="AV45" s="77">
        <f t="shared" si="12"/>
        <v>0</v>
      </c>
      <c r="AW45" s="77">
        <f t="shared" si="12"/>
        <v>0</v>
      </c>
      <c r="AX45" s="77">
        <f t="shared" si="12"/>
        <v>0</v>
      </c>
      <c r="AY45" s="77">
        <f t="shared" si="12"/>
        <v>0</v>
      </c>
      <c r="AZ45" s="77">
        <f t="shared" si="12"/>
        <v>0</v>
      </c>
      <c r="BA45" s="77">
        <f t="shared" si="12"/>
        <v>0</v>
      </c>
      <c r="BB45" s="77">
        <f t="shared" si="12"/>
        <v>0</v>
      </c>
      <c r="BC45" s="77">
        <f t="shared" si="12"/>
        <v>0</v>
      </c>
      <c r="BD45" s="77">
        <f t="shared" si="12"/>
        <v>0</v>
      </c>
      <c r="BE45" s="77">
        <f t="shared" si="12"/>
        <v>0</v>
      </c>
      <c r="BF45" s="77">
        <f t="shared" si="12"/>
        <v>0</v>
      </c>
      <c r="BG45" s="77">
        <f t="shared" si="12"/>
        <v>0</v>
      </c>
      <c r="BH45" s="77">
        <f t="shared" si="12"/>
        <v>0</v>
      </c>
      <c r="BI45" s="77">
        <f t="shared" si="12"/>
        <v>0</v>
      </c>
      <c r="BJ45" s="77">
        <f t="shared" si="12"/>
        <v>0</v>
      </c>
      <c r="BK45" s="78">
        <f>BJ45+BK12</f>
        <v>0</v>
      </c>
    </row>
    <row r="46" spans="1:63" ht="25" customHeight="1">
      <c r="A46" s="76" t="s">
        <v>28</v>
      </c>
      <c r="B46" s="77">
        <f>B19</f>
        <v>0</v>
      </c>
      <c r="C46" s="77">
        <f>B46+C19</f>
        <v>0</v>
      </c>
      <c r="D46" s="77">
        <f t="shared" ref="D46:BJ46" si="13">C46+D19</f>
        <v>0</v>
      </c>
      <c r="E46" s="77">
        <f t="shared" si="13"/>
        <v>0</v>
      </c>
      <c r="F46" s="77">
        <f t="shared" si="13"/>
        <v>0</v>
      </c>
      <c r="G46" s="77">
        <f t="shared" si="13"/>
        <v>0</v>
      </c>
      <c r="H46" s="77">
        <f t="shared" si="13"/>
        <v>0</v>
      </c>
      <c r="I46" s="77">
        <f t="shared" si="13"/>
        <v>0</v>
      </c>
      <c r="J46" s="77">
        <f t="shared" si="13"/>
        <v>0</v>
      </c>
      <c r="K46" s="77">
        <f t="shared" si="13"/>
        <v>0</v>
      </c>
      <c r="L46" s="77">
        <f t="shared" si="13"/>
        <v>0</v>
      </c>
      <c r="M46" s="77">
        <f t="shared" si="13"/>
        <v>0</v>
      </c>
      <c r="N46" s="77">
        <f t="shared" si="13"/>
        <v>0</v>
      </c>
      <c r="O46" s="77">
        <f t="shared" si="13"/>
        <v>0</v>
      </c>
      <c r="P46" s="77">
        <f t="shared" si="13"/>
        <v>0</v>
      </c>
      <c r="Q46" s="77">
        <f t="shared" si="13"/>
        <v>0</v>
      </c>
      <c r="R46" s="77">
        <f t="shared" si="13"/>
        <v>0</v>
      </c>
      <c r="S46" s="77">
        <f t="shared" si="13"/>
        <v>0</v>
      </c>
      <c r="T46" s="77">
        <f t="shared" si="13"/>
        <v>0</v>
      </c>
      <c r="U46" s="77">
        <f t="shared" si="13"/>
        <v>0</v>
      </c>
      <c r="V46" s="77">
        <f t="shared" si="13"/>
        <v>0</v>
      </c>
      <c r="W46" s="77">
        <f t="shared" si="13"/>
        <v>0</v>
      </c>
      <c r="X46" s="77">
        <f t="shared" si="13"/>
        <v>0</v>
      </c>
      <c r="Y46" s="77">
        <f t="shared" si="13"/>
        <v>0</v>
      </c>
      <c r="Z46" s="77">
        <f t="shared" si="13"/>
        <v>0</v>
      </c>
      <c r="AA46" s="77">
        <f t="shared" si="13"/>
        <v>0</v>
      </c>
      <c r="AB46" s="77">
        <f t="shared" si="13"/>
        <v>0</v>
      </c>
      <c r="AC46" s="77">
        <f t="shared" si="13"/>
        <v>0</v>
      </c>
      <c r="AD46" s="77">
        <f t="shared" si="13"/>
        <v>0</v>
      </c>
      <c r="AE46" s="77">
        <f t="shared" si="13"/>
        <v>0</v>
      </c>
      <c r="AF46" s="77">
        <f t="shared" si="13"/>
        <v>0</v>
      </c>
      <c r="AG46" s="77">
        <f t="shared" si="13"/>
        <v>0</v>
      </c>
      <c r="AH46" s="77">
        <f t="shared" si="13"/>
        <v>0</v>
      </c>
      <c r="AI46" s="77">
        <f t="shared" si="13"/>
        <v>0</v>
      </c>
      <c r="AJ46" s="77">
        <f t="shared" si="13"/>
        <v>0</v>
      </c>
      <c r="AK46" s="77">
        <f t="shared" si="13"/>
        <v>0</v>
      </c>
      <c r="AL46" s="77">
        <f t="shared" si="13"/>
        <v>0</v>
      </c>
      <c r="AM46" s="77">
        <f t="shared" si="13"/>
        <v>0</v>
      </c>
      <c r="AN46" s="77">
        <f t="shared" si="13"/>
        <v>0</v>
      </c>
      <c r="AO46" s="77">
        <f t="shared" si="13"/>
        <v>0</v>
      </c>
      <c r="AP46" s="77">
        <f t="shared" si="13"/>
        <v>0</v>
      </c>
      <c r="AQ46" s="77">
        <f t="shared" si="13"/>
        <v>0</v>
      </c>
      <c r="AR46" s="77">
        <f t="shared" si="13"/>
        <v>0</v>
      </c>
      <c r="AS46" s="77">
        <f t="shared" si="13"/>
        <v>0</v>
      </c>
      <c r="AT46" s="77">
        <f t="shared" si="13"/>
        <v>0</v>
      </c>
      <c r="AU46" s="77">
        <f t="shared" si="13"/>
        <v>0</v>
      </c>
      <c r="AV46" s="77">
        <f t="shared" si="13"/>
        <v>0</v>
      </c>
      <c r="AW46" s="77">
        <f t="shared" si="13"/>
        <v>0</v>
      </c>
      <c r="AX46" s="77">
        <f t="shared" si="13"/>
        <v>0</v>
      </c>
      <c r="AY46" s="77">
        <f t="shared" si="13"/>
        <v>0</v>
      </c>
      <c r="AZ46" s="77">
        <f t="shared" si="13"/>
        <v>0</v>
      </c>
      <c r="BA46" s="77">
        <f t="shared" si="13"/>
        <v>0</v>
      </c>
      <c r="BB46" s="77">
        <f t="shared" si="13"/>
        <v>0</v>
      </c>
      <c r="BC46" s="77">
        <f t="shared" si="13"/>
        <v>0</v>
      </c>
      <c r="BD46" s="77">
        <f t="shared" si="13"/>
        <v>0</v>
      </c>
      <c r="BE46" s="77">
        <f t="shared" si="13"/>
        <v>0</v>
      </c>
      <c r="BF46" s="77">
        <f t="shared" si="13"/>
        <v>0</v>
      </c>
      <c r="BG46" s="77">
        <f t="shared" si="13"/>
        <v>0</v>
      </c>
      <c r="BH46" s="77">
        <f t="shared" si="13"/>
        <v>0</v>
      </c>
      <c r="BI46" s="77">
        <f t="shared" si="13"/>
        <v>0</v>
      </c>
      <c r="BJ46" s="77">
        <f t="shared" si="13"/>
        <v>0</v>
      </c>
      <c r="BK46" s="78">
        <f>BJ46+BK19</f>
        <v>0</v>
      </c>
    </row>
    <row r="47" spans="1:63" ht="25" customHeight="1">
      <c r="A47" s="76" t="s">
        <v>29</v>
      </c>
      <c r="B47" s="77">
        <f>B26</f>
        <v>0</v>
      </c>
      <c r="C47" s="77">
        <f>B47+C26</f>
        <v>0</v>
      </c>
      <c r="D47" s="77">
        <f t="shared" ref="D47:BJ47" si="14">C47+D26</f>
        <v>0</v>
      </c>
      <c r="E47" s="77">
        <f t="shared" si="14"/>
        <v>0</v>
      </c>
      <c r="F47" s="77">
        <f t="shared" si="14"/>
        <v>0</v>
      </c>
      <c r="G47" s="77">
        <f t="shared" si="14"/>
        <v>0</v>
      </c>
      <c r="H47" s="77">
        <f t="shared" si="14"/>
        <v>0</v>
      </c>
      <c r="I47" s="77">
        <f t="shared" si="14"/>
        <v>0</v>
      </c>
      <c r="J47" s="77">
        <f t="shared" si="14"/>
        <v>0</v>
      </c>
      <c r="K47" s="77">
        <f t="shared" si="14"/>
        <v>0</v>
      </c>
      <c r="L47" s="77">
        <f t="shared" si="14"/>
        <v>0</v>
      </c>
      <c r="M47" s="77">
        <f t="shared" si="14"/>
        <v>0</v>
      </c>
      <c r="N47" s="77">
        <f t="shared" si="14"/>
        <v>0</v>
      </c>
      <c r="O47" s="77">
        <f t="shared" si="14"/>
        <v>0</v>
      </c>
      <c r="P47" s="77">
        <f t="shared" si="14"/>
        <v>0</v>
      </c>
      <c r="Q47" s="77">
        <f t="shared" si="14"/>
        <v>0</v>
      </c>
      <c r="R47" s="77">
        <f t="shared" si="14"/>
        <v>0</v>
      </c>
      <c r="S47" s="77">
        <f t="shared" si="14"/>
        <v>0</v>
      </c>
      <c r="T47" s="77">
        <f t="shared" si="14"/>
        <v>0</v>
      </c>
      <c r="U47" s="77">
        <f t="shared" si="14"/>
        <v>0</v>
      </c>
      <c r="V47" s="77">
        <f t="shared" si="14"/>
        <v>0</v>
      </c>
      <c r="W47" s="77">
        <f t="shared" si="14"/>
        <v>0</v>
      </c>
      <c r="X47" s="77">
        <f t="shared" si="14"/>
        <v>0</v>
      </c>
      <c r="Y47" s="77">
        <f t="shared" si="14"/>
        <v>0</v>
      </c>
      <c r="Z47" s="77">
        <f t="shared" si="14"/>
        <v>0</v>
      </c>
      <c r="AA47" s="77">
        <f t="shared" si="14"/>
        <v>0</v>
      </c>
      <c r="AB47" s="77">
        <f t="shared" si="14"/>
        <v>0</v>
      </c>
      <c r="AC47" s="77">
        <f t="shared" si="14"/>
        <v>0</v>
      </c>
      <c r="AD47" s="77">
        <f t="shared" si="14"/>
        <v>0</v>
      </c>
      <c r="AE47" s="77">
        <f t="shared" si="14"/>
        <v>0</v>
      </c>
      <c r="AF47" s="77">
        <f t="shared" si="14"/>
        <v>0</v>
      </c>
      <c r="AG47" s="77">
        <f t="shared" si="14"/>
        <v>0</v>
      </c>
      <c r="AH47" s="77">
        <f t="shared" si="14"/>
        <v>0</v>
      </c>
      <c r="AI47" s="77">
        <f t="shared" si="14"/>
        <v>0</v>
      </c>
      <c r="AJ47" s="77">
        <f t="shared" si="14"/>
        <v>0</v>
      </c>
      <c r="AK47" s="77">
        <f t="shared" si="14"/>
        <v>0</v>
      </c>
      <c r="AL47" s="77">
        <f t="shared" si="14"/>
        <v>0</v>
      </c>
      <c r="AM47" s="77">
        <f t="shared" si="14"/>
        <v>0</v>
      </c>
      <c r="AN47" s="77">
        <f t="shared" si="14"/>
        <v>0</v>
      </c>
      <c r="AO47" s="77">
        <f t="shared" si="14"/>
        <v>0</v>
      </c>
      <c r="AP47" s="77">
        <f t="shared" si="14"/>
        <v>0</v>
      </c>
      <c r="AQ47" s="77">
        <f t="shared" si="14"/>
        <v>0</v>
      </c>
      <c r="AR47" s="77">
        <f t="shared" si="14"/>
        <v>0</v>
      </c>
      <c r="AS47" s="77">
        <f t="shared" si="14"/>
        <v>0</v>
      </c>
      <c r="AT47" s="77">
        <f t="shared" si="14"/>
        <v>0</v>
      </c>
      <c r="AU47" s="77">
        <f t="shared" si="14"/>
        <v>0</v>
      </c>
      <c r="AV47" s="77">
        <f t="shared" si="14"/>
        <v>0</v>
      </c>
      <c r="AW47" s="77">
        <f t="shared" si="14"/>
        <v>0</v>
      </c>
      <c r="AX47" s="77">
        <f t="shared" si="14"/>
        <v>0</v>
      </c>
      <c r="AY47" s="77">
        <f t="shared" si="14"/>
        <v>0</v>
      </c>
      <c r="AZ47" s="77">
        <f t="shared" si="14"/>
        <v>0</v>
      </c>
      <c r="BA47" s="77">
        <f t="shared" si="14"/>
        <v>0</v>
      </c>
      <c r="BB47" s="77">
        <f t="shared" si="14"/>
        <v>0</v>
      </c>
      <c r="BC47" s="77">
        <f t="shared" si="14"/>
        <v>0</v>
      </c>
      <c r="BD47" s="77">
        <f t="shared" si="14"/>
        <v>0</v>
      </c>
      <c r="BE47" s="77">
        <f t="shared" si="14"/>
        <v>0</v>
      </c>
      <c r="BF47" s="77">
        <f t="shared" si="14"/>
        <v>0</v>
      </c>
      <c r="BG47" s="77">
        <f t="shared" si="14"/>
        <v>0</v>
      </c>
      <c r="BH47" s="77">
        <f t="shared" si="14"/>
        <v>0</v>
      </c>
      <c r="BI47" s="77">
        <f t="shared" si="14"/>
        <v>0</v>
      </c>
      <c r="BJ47" s="77">
        <f t="shared" si="14"/>
        <v>0</v>
      </c>
      <c r="BK47" s="78">
        <f>BJ47+BK26</f>
        <v>0</v>
      </c>
    </row>
    <row r="48" spans="1:63" ht="25" customHeight="1">
      <c r="A48" s="76" t="s">
        <v>30</v>
      </c>
      <c r="B48" s="77">
        <f>B33</f>
        <v>0</v>
      </c>
      <c r="C48" s="77">
        <f>B48+C33</f>
        <v>0</v>
      </c>
      <c r="D48" s="77">
        <f t="shared" ref="D48:BJ48" si="15">C48+D33</f>
        <v>0</v>
      </c>
      <c r="E48" s="77">
        <f t="shared" si="15"/>
        <v>0</v>
      </c>
      <c r="F48" s="77">
        <f t="shared" si="15"/>
        <v>0</v>
      </c>
      <c r="G48" s="77">
        <f t="shared" si="15"/>
        <v>0</v>
      </c>
      <c r="H48" s="77">
        <f t="shared" si="15"/>
        <v>0</v>
      </c>
      <c r="I48" s="77">
        <f t="shared" si="15"/>
        <v>0</v>
      </c>
      <c r="J48" s="77">
        <f t="shared" si="15"/>
        <v>0</v>
      </c>
      <c r="K48" s="77">
        <f t="shared" si="15"/>
        <v>0</v>
      </c>
      <c r="L48" s="77">
        <f t="shared" si="15"/>
        <v>0</v>
      </c>
      <c r="M48" s="77">
        <f t="shared" si="15"/>
        <v>0</v>
      </c>
      <c r="N48" s="77">
        <f t="shared" si="15"/>
        <v>0</v>
      </c>
      <c r="O48" s="77">
        <f t="shared" si="15"/>
        <v>0</v>
      </c>
      <c r="P48" s="77">
        <f t="shared" si="15"/>
        <v>0</v>
      </c>
      <c r="Q48" s="77">
        <f t="shared" si="15"/>
        <v>0</v>
      </c>
      <c r="R48" s="77">
        <f t="shared" si="15"/>
        <v>0</v>
      </c>
      <c r="S48" s="77">
        <f t="shared" si="15"/>
        <v>0</v>
      </c>
      <c r="T48" s="77">
        <f t="shared" si="15"/>
        <v>0</v>
      </c>
      <c r="U48" s="77">
        <f t="shared" si="15"/>
        <v>0</v>
      </c>
      <c r="V48" s="77">
        <f t="shared" si="15"/>
        <v>0</v>
      </c>
      <c r="W48" s="77">
        <f t="shared" si="15"/>
        <v>0</v>
      </c>
      <c r="X48" s="77">
        <f t="shared" si="15"/>
        <v>0</v>
      </c>
      <c r="Y48" s="77">
        <f t="shared" si="15"/>
        <v>0</v>
      </c>
      <c r="Z48" s="77">
        <f t="shared" si="15"/>
        <v>0</v>
      </c>
      <c r="AA48" s="77">
        <f t="shared" si="15"/>
        <v>0</v>
      </c>
      <c r="AB48" s="77">
        <f t="shared" si="15"/>
        <v>0</v>
      </c>
      <c r="AC48" s="77">
        <f t="shared" si="15"/>
        <v>0</v>
      </c>
      <c r="AD48" s="77">
        <f t="shared" si="15"/>
        <v>0</v>
      </c>
      <c r="AE48" s="77">
        <f t="shared" si="15"/>
        <v>0</v>
      </c>
      <c r="AF48" s="77">
        <f t="shared" si="15"/>
        <v>0</v>
      </c>
      <c r="AG48" s="77">
        <f t="shared" si="15"/>
        <v>0</v>
      </c>
      <c r="AH48" s="77">
        <f t="shared" si="15"/>
        <v>0</v>
      </c>
      <c r="AI48" s="77">
        <f t="shared" si="15"/>
        <v>0</v>
      </c>
      <c r="AJ48" s="77">
        <f t="shared" si="15"/>
        <v>0</v>
      </c>
      <c r="AK48" s="77">
        <f t="shared" si="15"/>
        <v>0</v>
      </c>
      <c r="AL48" s="77">
        <f t="shared" si="15"/>
        <v>0</v>
      </c>
      <c r="AM48" s="77">
        <f t="shared" si="15"/>
        <v>0</v>
      </c>
      <c r="AN48" s="77">
        <f t="shared" si="15"/>
        <v>0</v>
      </c>
      <c r="AO48" s="77">
        <f t="shared" si="15"/>
        <v>0</v>
      </c>
      <c r="AP48" s="77">
        <f t="shared" si="15"/>
        <v>0</v>
      </c>
      <c r="AQ48" s="77">
        <f t="shared" si="15"/>
        <v>0</v>
      </c>
      <c r="AR48" s="77">
        <f t="shared" si="15"/>
        <v>0</v>
      </c>
      <c r="AS48" s="77">
        <f t="shared" si="15"/>
        <v>0</v>
      </c>
      <c r="AT48" s="77">
        <f t="shared" si="15"/>
        <v>0</v>
      </c>
      <c r="AU48" s="77">
        <f t="shared" si="15"/>
        <v>0</v>
      </c>
      <c r="AV48" s="77">
        <f t="shared" si="15"/>
        <v>0</v>
      </c>
      <c r="AW48" s="77">
        <f t="shared" si="15"/>
        <v>0</v>
      </c>
      <c r="AX48" s="77">
        <f t="shared" si="15"/>
        <v>0</v>
      </c>
      <c r="AY48" s="77">
        <f t="shared" si="15"/>
        <v>0</v>
      </c>
      <c r="AZ48" s="77">
        <f t="shared" si="15"/>
        <v>0</v>
      </c>
      <c r="BA48" s="77">
        <f t="shared" si="15"/>
        <v>0</v>
      </c>
      <c r="BB48" s="77">
        <f t="shared" si="15"/>
        <v>0</v>
      </c>
      <c r="BC48" s="77">
        <f t="shared" si="15"/>
        <v>0</v>
      </c>
      <c r="BD48" s="77">
        <f t="shared" si="15"/>
        <v>0</v>
      </c>
      <c r="BE48" s="77">
        <f t="shared" si="15"/>
        <v>0</v>
      </c>
      <c r="BF48" s="77">
        <f t="shared" si="15"/>
        <v>0</v>
      </c>
      <c r="BG48" s="77">
        <f t="shared" si="15"/>
        <v>0</v>
      </c>
      <c r="BH48" s="77">
        <f t="shared" si="15"/>
        <v>0</v>
      </c>
      <c r="BI48" s="77">
        <f t="shared" si="15"/>
        <v>0</v>
      </c>
      <c r="BJ48" s="77">
        <f t="shared" si="15"/>
        <v>0</v>
      </c>
      <c r="BK48" s="78">
        <f>BJ48+BK33</f>
        <v>0</v>
      </c>
    </row>
    <row r="49" ht="25" customHeight="1"/>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0EB84-19AA-4659-8F1D-D45186039B4A}">
  <sheetPr codeName="Sheet4">
    <tabColor theme="9" tint="0.59999389629810485"/>
    <pageSetUpPr fitToPage="1"/>
  </sheetPr>
  <dimension ref="A1:X148"/>
  <sheetViews>
    <sheetView topLeftCell="A7" zoomScale="55" zoomScaleNormal="55" zoomScaleSheetLayoutView="25" workbookViewId="0">
      <selection activeCell="D13" sqref="D13"/>
    </sheetView>
  </sheetViews>
  <sheetFormatPr defaultColWidth="0" defaultRowHeight="35.15" customHeight="1" zeroHeight="1"/>
  <cols>
    <col min="1" max="2" width="39.54296875" style="3" customWidth="1"/>
    <col min="3" max="7" width="35.7265625" style="3" customWidth="1"/>
    <col min="8" max="8" width="9.1796875" style="3" customWidth="1"/>
    <col min="9" max="16384" width="9.1796875" style="3" hidden="1"/>
  </cols>
  <sheetData>
    <row r="1" spans="1:24" ht="79.5" customHeight="1"/>
    <row r="2" spans="1:24" ht="36.75" customHeight="1">
      <c r="A2" s="36" t="s">
        <v>86</v>
      </c>
    </row>
    <row r="3" spans="1:24" ht="10.5" customHeight="1"/>
    <row r="4" spans="1:24" ht="27.75" customHeight="1" thickBot="1">
      <c r="A4" s="124"/>
      <c r="B4" s="125"/>
      <c r="C4" s="37" t="s">
        <v>26</v>
      </c>
      <c r="D4" s="37" t="s">
        <v>27</v>
      </c>
      <c r="E4" s="37" t="s">
        <v>28</v>
      </c>
      <c r="F4" s="37" t="s">
        <v>29</v>
      </c>
      <c r="G4" s="38" t="s">
        <v>30</v>
      </c>
    </row>
    <row r="5" spans="1:24" ht="35.15" customHeight="1" thickBot="1">
      <c r="A5" s="126" t="s">
        <v>87</v>
      </c>
      <c r="B5" s="127"/>
      <c r="C5" s="39">
        <f>'Dashboard 1 - Applicant Inputs'!C4</f>
        <v>0</v>
      </c>
      <c r="D5" s="39">
        <f>'Dashboard 1 - Applicant Inputs'!D4</f>
        <v>0</v>
      </c>
      <c r="E5" s="39">
        <f>'Dashboard 1 - Applicant Inputs'!E4</f>
        <v>0</v>
      </c>
      <c r="F5" s="39">
        <f>'Dashboard 1 - Applicant Inputs'!F4</f>
        <v>0</v>
      </c>
      <c r="G5" s="40">
        <f>'Dashboard 1 - Applicant Inputs'!G4</f>
        <v>0</v>
      </c>
      <c r="L5" s="33"/>
      <c r="M5" s="33"/>
      <c r="N5" s="33"/>
      <c r="O5" s="33"/>
      <c r="P5" s="33"/>
      <c r="Q5" s="33"/>
      <c r="R5" s="33"/>
      <c r="S5" s="33"/>
      <c r="T5" s="33"/>
      <c r="U5" s="33"/>
    </row>
    <row r="6" spans="1:24" ht="35.15" customHeight="1" thickBot="1">
      <c r="A6" s="126" t="s">
        <v>88</v>
      </c>
      <c r="B6" s="127"/>
      <c r="C6" s="41">
        <f>'Dashboard 1 - Applicant Inputs'!C12</f>
        <v>0</v>
      </c>
      <c r="D6" s="41">
        <f>'Dashboard 1 - Applicant Inputs'!D12</f>
        <v>0</v>
      </c>
      <c r="E6" s="41">
        <f>'Dashboard 1 - Applicant Inputs'!E12</f>
        <v>0</v>
      </c>
      <c r="F6" s="41">
        <f>'Dashboard 1 - Applicant Inputs'!F12</f>
        <v>0</v>
      </c>
      <c r="G6" s="42">
        <f>'Dashboard 1 - Applicant Inputs'!G12</f>
        <v>0</v>
      </c>
      <c r="K6" s="35"/>
      <c r="L6" s="35"/>
      <c r="M6" s="35"/>
      <c r="N6" s="35"/>
      <c r="O6" s="35"/>
      <c r="P6" s="35"/>
      <c r="Q6" s="35"/>
      <c r="R6" s="35"/>
      <c r="S6" s="35"/>
      <c r="T6" s="35"/>
      <c r="U6" s="35"/>
      <c r="V6" s="35"/>
      <c r="W6" s="35"/>
      <c r="X6" s="35"/>
    </row>
    <row r="7" spans="1:24" ht="35.15" customHeight="1" thickBot="1">
      <c r="A7" s="130" t="s">
        <v>89</v>
      </c>
      <c r="B7" s="130"/>
      <c r="C7" s="87" t="e">
        <f>(C6-('Dashboard 1 - Applicant Inputs'!C10+'Dashboard 1 - Applicant Inputs'!C11))/('Dashboard 1 - Applicant Inputs'!C10+'Dashboard 1 - Applicant Inputs'!C11)</f>
        <v>#DIV/0!</v>
      </c>
      <c r="D7" s="87" t="e">
        <f>(D6-('Dashboard 1 - Applicant Inputs'!D10+'Dashboard 1 - Applicant Inputs'!D11))/('Dashboard 1 - Applicant Inputs'!D10+'Dashboard 1 - Applicant Inputs'!D11)</f>
        <v>#DIV/0!</v>
      </c>
      <c r="E7" s="87" t="e">
        <f>(E6-('Dashboard 1 - Applicant Inputs'!E10+'Dashboard 1 - Applicant Inputs'!E11))/('Dashboard 1 - Applicant Inputs'!E10+'Dashboard 1 - Applicant Inputs'!E11)</f>
        <v>#DIV/0!</v>
      </c>
      <c r="F7" s="87" t="e">
        <f>(F6-('Dashboard 1 - Applicant Inputs'!F10+'Dashboard 1 - Applicant Inputs'!F11))/('Dashboard 1 - Applicant Inputs'!F10+'Dashboard 1 - Applicant Inputs'!F11)</f>
        <v>#DIV/0!</v>
      </c>
      <c r="G7" s="87" t="e">
        <f>(G6-('Dashboard 1 - Applicant Inputs'!G10+'Dashboard 1 - Applicant Inputs'!G11))/('Dashboard 1 - Applicant Inputs'!G10+'Dashboard 1 - Applicant Inputs'!G11)</f>
        <v>#DIV/0!</v>
      </c>
      <c r="K7" s="35"/>
      <c r="L7" s="35"/>
      <c r="M7" s="35"/>
      <c r="N7" s="35"/>
      <c r="O7" s="35"/>
      <c r="P7" s="35"/>
      <c r="Q7" s="35"/>
      <c r="R7" s="35"/>
      <c r="S7" s="35"/>
      <c r="T7" s="35"/>
      <c r="U7" s="35"/>
      <c r="V7" s="35"/>
      <c r="W7" s="35"/>
      <c r="X7" s="35"/>
    </row>
    <row r="8" spans="1:24" ht="35.15" customHeight="1" thickBot="1">
      <c r="A8" s="126" t="s">
        <v>90</v>
      </c>
      <c r="B8" s="127"/>
      <c r="C8" s="41">
        <f>'Dashboard 1 - Applicant Inputs'!C14</f>
        <v>0</v>
      </c>
      <c r="D8" s="41">
        <f>'Dashboard 1 - Applicant Inputs'!D14</f>
        <v>0</v>
      </c>
      <c r="E8" s="41">
        <f>'Dashboard 1 - Applicant Inputs'!E14</f>
        <v>0</v>
      </c>
      <c r="F8" s="41">
        <f>'Dashboard 1 - Applicant Inputs'!F14</f>
        <v>0</v>
      </c>
      <c r="G8" s="42">
        <f>'Dashboard 1 - Applicant Inputs'!G14</f>
        <v>0</v>
      </c>
      <c r="K8" s="35"/>
      <c r="L8" s="35"/>
      <c r="M8" s="35"/>
      <c r="N8" s="35"/>
      <c r="O8" s="35"/>
      <c r="P8" s="35"/>
      <c r="Q8" s="35"/>
      <c r="R8" s="35"/>
      <c r="S8" s="35"/>
      <c r="T8" s="35"/>
      <c r="U8" s="35"/>
      <c r="V8" s="35"/>
      <c r="W8" s="35"/>
      <c r="X8" s="35"/>
    </row>
    <row r="9" spans="1:24" ht="35.15" customHeight="1" thickBot="1">
      <c r="A9" s="130" t="s">
        <v>91</v>
      </c>
      <c r="B9" s="130"/>
      <c r="C9" s="87" t="e">
        <f>('Dashboard 1 - Applicant Inputs'!C14-'Dashboard 1 - Applicant Inputs'!C13)/'Dashboard 1 - Applicant Inputs'!C13</f>
        <v>#DIV/0!</v>
      </c>
      <c r="D9" s="87" t="e">
        <f>('Dashboard 1 - Applicant Inputs'!D14-'Dashboard 1 - Applicant Inputs'!D13)/'Dashboard 1 - Applicant Inputs'!D13</f>
        <v>#DIV/0!</v>
      </c>
      <c r="E9" s="87" t="e">
        <f>('Dashboard 1 - Applicant Inputs'!E14-'Dashboard 1 - Applicant Inputs'!E13)/'Dashboard 1 - Applicant Inputs'!E13</f>
        <v>#DIV/0!</v>
      </c>
      <c r="F9" s="87" t="e">
        <f>('Dashboard 1 - Applicant Inputs'!F14-'Dashboard 1 - Applicant Inputs'!F13)/'Dashboard 1 - Applicant Inputs'!F13</f>
        <v>#DIV/0!</v>
      </c>
      <c r="G9" s="87" t="e">
        <f>('Dashboard 1 - Applicant Inputs'!G14-'Dashboard 1 - Applicant Inputs'!G13)/'Dashboard 1 - Applicant Inputs'!G13</f>
        <v>#DIV/0!</v>
      </c>
      <c r="K9" s="35"/>
      <c r="L9" s="35"/>
      <c r="M9" s="35"/>
      <c r="N9" s="35"/>
      <c r="O9" s="35"/>
      <c r="P9" s="35"/>
      <c r="Q9" s="35"/>
      <c r="R9" s="35"/>
      <c r="S9" s="35"/>
      <c r="T9" s="35"/>
      <c r="U9" s="35"/>
      <c r="V9" s="35"/>
      <c r="W9" s="35"/>
      <c r="X9" s="35"/>
    </row>
    <row r="10" spans="1:24" ht="181.5" customHeight="1" thickBot="1">
      <c r="A10" s="126" t="s">
        <v>92</v>
      </c>
      <c r="B10" s="127"/>
      <c r="C10" s="43"/>
      <c r="D10" s="43"/>
      <c r="E10" s="43"/>
      <c r="F10" s="43"/>
      <c r="G10" s="44"/>
      <c r="K10" s="35"/>
      <c r="L10" s="34"/>
      <c r="M10" s="34"/>
      <c r="N10" s="34"/>
      <c r="O10" s="34"/>
      <c r="P10" s="34"/>
      <c r="Q10" s="34"/>
      <c r="R10" s="34"/>
      <c r="S10" s="34"/>
      <c r="T10" s="34"/>
      <c r="U10" s="34"/>
      <c r="V10" s="35"/>
      <c r="W10" s="35"/>
      <c r="X10" s="35"/>
    </row>
    <row r="11" spans="1:24" ht="181" customHeight="1" thickBot="1">
      <c r="A11" s="126" t="s">
        <v>93</v>
      </c>
      <c r="B11" s="127"/>
      <c r="C11" s="43"/>
      <c r="D11" s="43"/>
      <c r="E11" s="43"/>
      <c r="F11" s="43"/>
      <c r="G11" s="44"/>
      <c r="K11" s="35"/>
      <c r="L11" s="34"/>
      <c r="M11" s="34"/>
      <c r="N11" s="34"/>
      <c r="O11" s="34"/>
      <c r="P11" s="34"/>
      <c r="Q11" s="34"/>
      <c r="R11" s="34"/>
      <c r="S11" s="34"/>
      <c r="T11" s="34"/>
      <c r="U11" s="34"/>
      <c r="V11" s="35"/>
      <c r="W11" s="35"/>
      <c r="X11" s="35"/>
    </row>
    <row r="12" spans="1:24" ht="181" customHeight="1">
      <c r="A12" s="128" t="s">
        <v>94</v>
      </c>
      <c r="B12" s="129"/>
      <c r="C12" s="45"/>
      <c r="D12" s="45"/>
      <c r="E12" s="45"/>
      <c r="F12" s="45"/>
      <c r="G12" s="46"/>
      <c r="K12" s="35"/>
      <c r="L12" s="34"/>
      <c r="M12" s="34"/>
      <c r="N12" s="34"/>
      <c r="O12" s="34"/>
      <c r="P12" s="34"/>
      <c r="Q12" s="34"/>
      <c r="R12" s="34"/>
      <c r="S12" s="34"/>
      <c r="T12" s="34"/>
      <c r="U12" s="34"/>
      <c r="V12" s="35"/>
      <c r="W12" s="35"/>
      <c r="X12" s="35"/>
    </row>
    <row r="13" spans="1:24" ht="35.15" customHeight="1">
      <c r="A13" s="47"/>
      <c r="B13" s="47"/>
      <c r="C13" s="48"/>
      <c r="D13" s="48"/>
      <c r="E13" s="48"/>
      <c r="F13" s="48"/>
      <c r="G13" s="48"/>
      <c r="L13" s="33"/>
      <c r="M13" s="33"/>
      <c r="N13" s="33"/>
      <c r="O13" s="33"/>
      <c r="P13" s="33"/>
      <c r="Q13" s="33"/>
      <c r="R13" s="33"/>
      <c r="S13" s="33"/>
      <c r="T13" s="33"/>
      <c r="U13" s="33"/>
    </row>
    <row r="14" spans="1:24" ht="35.15" customHeight="1">
      <c r="A14" s="36" t="s">
        <v>95</v>
      </c>
      <c r="B14" s="47"/>
      <c r="C14" s="48"/>
      <c r="D14" s="48"/>
      <c r="E14" s="48"/>
      <c r="F14" s="48"/>
      <c r="G14" s="48"/>
      <c r="K14" s="35"/>
      <c r="L14" s="35"/>
      <c r="M14" s="35"/>
      <c r="N14" s="35"/>
      <c r="O14" s="35"/>
      <c r="P14" s="35"/>
      <c r="Q14" s="35"/>
      <c r="R14" s="35"/>
      <c r="S14" s="35"/>
      <c r="T14" s="35"/>
      <c r="U14" s="35"/>
      <c r="V14" s="35"/>
      <c r="W14" s="35"/>
      <c r="X14" s="35"/>
    </row>
    <row r="15" spans="1:24" ht="14.25" customHeight="1">
      <c r="A15" s="47"/>
      <c r="B15" s="47"/>
      <c r="C15" s="48"/>
      <c r="D15" s="48"/>
      <c r="E15" s="48"/>
      <c r="F15" s="48"/>
      <c r="G15" s="48"/>
      <c r="K15" s="35"/>
      <c r="L15" s="35"/>
      <c r="M15" s="35"/>
      <c r="N15" s="35"/>
      <c r="O15" s="35"/>
      <c r="P15" s="35"/>
      <c r="Q15" s="35"/>
      <c r="R15" s="35"/>
      <c r="S15" s="35"/>
      <c r="T15" s="35"/>
      <c r="U15" s="35"/>
      <c r="V15" s="35"/>
      <c r="W15" s="35"/>
      <c r="X15" s="35"/>
    </row>
    <row r="16" spans="1:24" ht="35.15" customHeight="1" thickBot="1">
      <c r="A16" s="124"/>
      <c r="B16" s="125"/>
      <c r="C16" s="37" t="s">
        <v>26</v>
      </c>
      <c r="D16" s="37" t="s">
        <v>27</v>
      </c>
      <c r="E16" s="37" t="s">
        <v>28</v>
      </c>
      <c r="F16" s="37" t="s">
        <v>29</v>
      </c>
      <c r="G16" s="38" t="s">
        <v>30</v>
      </c>
      <c r="K16" s="35"/>
      <c r="L16" s="35"/>
      <c r="M16" s="35"/>
      <c r="N16" s="35"/>
      <c r="O16" s="35"/>
      <c r="P16" s="35"/>
      <c r="Q16" s="35"/>
      <c r="R16" s="35"/>
      <c r="S16" s="35"/>
      <c r="T16" s="35"/>
      <c r="U16" s="35"/>
      <c r="V16" s="35"/>
      <c r="W16" s="35"/>
      <c r="X16" s="35"/>
    </row>
    <row r="17" spans="1:24" ht="35.15" customHeight="1" thickBot="1">
      <c r="A17" s="126" t="s">
        <v>87</v>
      </c>
      <c r="B17" s="127"/>
      <c r="C17" s="39">
        <f>C5</f>
        <v>0</v>
      </c>
      <c r="D17" s="39">
        <f>D5</f>
        <v>0</v>
      </c>
      <c r="E17" s="39">
        <f>E5</f>
        <v>0</v>
      </c>
      <c r="F17" s="39">
        <f>F5</f>
        <v>0</v>
      </c>
      <c r="G17" s="39">
        <f>G5</f>
        <v>0</v>
      </c>
      <c r="K17" s="35"/>
      <c r="L17" s="35"/>
      <c r="M17" s="35"/>
      <c r="N17" s="35"/>
      <c r="O17" s="35"/>
      <c r="P17" s="35"/>
      <c r="Q17" s="35"/>
      <c r="R17" s="35"/>
      <c r="S17" s="35"/>
      <c r="T17" s="35"/>
      <c r="U17" s="35"/>
      <c r="V17" s="35"/>
      <c r="W17" s="35"/>
      <c r="X17" s="35"/>
    </row>
    <row r="18" spans="1:24" ht="35.15" customHeight="1" thickBot="1">
      <c r="A18" s="121" t="s">
        <v>96</v>
      </c>
      <c r="B18" s="121"/>
      <c r="C18" s="41">
        <f>'Dashboard 1 - Applicant Inputs'!C23</f>
        <v>0</v>
      </c>
      <c r="D18" s="41">
        <f>'Dashboard 1 - Applicant Inputs'!D23</f>
        <v>0</v>
      </c>
      <c r="E18" s="41">
        <f>'Dashboard 1 - Applicant Inputs'!E23</f>
        <v>0</v>
      </c>
      <c r="F18" s="41">
        <f>'Dashboard 1 - Applicant Inputs'!F23</f>
        <v>0</v>
      </c>
      <c r="G18" s="41">
        <f>'Dashboard 1 - Applicant Inputs'!G23</f>
        <v>0</v>
      </c>
      <c r="K18" s="35"/>
      <c r="L18" s="131" t="s">
        <v>97</v>
      </c>
      <c r="M18" s="131"/>
      <c r="N18" s="35"/>
      <c r="O18" s="35"/>
      <c r="P18" s="35"/>
      <c r="Q18" s="35"/>
      <c r="R18" s="35"/>
      <c r="S18" s="35"/>
      <c r="T18" s="35"/>
      <c r="U18" s="35"/>
      <c r="V18" s="35"/>
      <c r="W18" s="35"/>
      <c r="X18" s="35"/>
    </row>
    <row r="19" spans="1:24" ht="35.15" customHeight="1" thickBot="1">
      <c r="A19" s="121" t="s">
        <v>98</v>
      </c>
      <c r="B19" s="121"/>
      <c r="C19" s="41">
        <f>'Dashboard 1 - Applicant Inputs'!C24</f>
        <v>0</v>
      </c>
      <c r="D19" s="41">
        <f>'Dashboard 1 - Applicant Inputs'!D24</f>
        <v>0</v>
      </c>
      <c r="E19" s="41">
        <f>'Dashboard 1 - Applicant Inputs'!E24</f>
        <v>0</v>
      </c>
      <c r="F19" s="41">
        <f>'Dashboard 1 - Applicant Inputs'!F24</f>
        <v>0</v>
      </c>
      <c r="G19" s="41">
        <f>'Dashboard 1 - Applicant Inputs'!G24</f>
        <v>0</v>
      </c>
      <c r="K19" s="35"/>
      <c r="L19" s="131" t="s">
        <v>99</v>
      </c>
      <c r="M19" s="131"/>
      <c r="N19" s="35"/>
      <c r="O19" s="35"/>
      <c r="P19" s="35"/>
      <c r="Q19" s="35"/>
      <c r="R19" s="35"/>
      <c r="S19" s="35"/>
      <c r="T19" s="35"/>
      <c r="U19" s="35"/>
      <c r="V19" s="35"/>
      <c r="W19" s="35"/>
      <c r="X19" s="35"/>
    </row>
    <row r="20" spans="1:24" ht="35.15" customHeight="1" thickBot="1">
      <c r="A20" s="121" t="s">
        <v>100</v>
      </c>
      <c r="B20" s="121"/>
      <c r="C20" s="41">
        <f>'Dashboard 1 - Applicant Inputs'!C36</f>
        <v>0</v>
      </c>
      <c r="D20" s="41">
        <f>'Dashboard 1 - Applicant Inputs'!D36</f>
        <v>0</v>
      </c>
      <c r="E20" s="41">
        <f>'Dashboard 1 - Applicant Inputs'!E36</f>
        <v>0</v>
      </c>
      <c r="F20" s="41">
        <f>'Dashboard 1 - Applicant Inputs'!F36</f>
        <v>0</v>
      </c>
      <c r="G20" s="41">
        <f>'Dashboard 1 - Applicant Inputs'!G36</f>
        <v>0</v>
      </c>
      <c r="K20" s="35"/>
      <c r="L20" s="131" t="s">
        <v>101</v>
      </c>
      <c r="M20" s="131"/>
      <c r="N20" s="35"/>
      <c r="O20" s="35"/>
      <c r="P20" s="35"/>
      <c r="Q20" s="35"/>
      <c r="R20" s="35"/>
      <c r="S20" s="35"/>
      <c r="T20" s="35"/>
      <c r="U20" s="35"/>
      <c r="V20" s="35"/>
      <c r="W20" s="35"/>
      <c r="X20" s="35"/>
    </row>
    <row r="21" spans="1:24" ht="35.15" customHeight="1" thickBot="1">
      <c r="A21" s="121" t="s">
        <v>102</v>
      </c>
      <c r="B21" s="121"/>
      <c r="C21" s="41">
        <f>'Dashboard 1 - Applicant Inputs'!C40</f>
        <v>0</v>
      </c>
      <c r="D21" s="41">
        <f>'Dashboard 1 - Applicant Inputs'!D40</f>
        <v>0</v>
      </c>
      <c r="E21" s="41">
        <f>'Dashboard 1 - Applicant Inputs'!E40</f>
        <v>0</v>
      </c>
      <c r="F21" s="41">
        <f>'Dashboard 1 - Applicant Inputs'!F40</f>
        <v>0</v>
      </c>
      <c r="G21" s="41">
        <f>'Dashboard 1 - Applicant Inputs'!G40</f>
        <v>0</v>
      </c>
      <c r="K21" s="35"/>
      <c r="L21" s="131" t="s">
        <v>103</v>
      </c>
      <c r="M21" s="131"/>
      <c r="N21" s="35"/>
      <c r="O21" s="35"/>
      <c r="P21" s="35"/>
      <c r="Q21" s="35"/>
      <c r="R21" s="35"/>
      <c r="S21" s="35"/>
      <c r="T21" s="35"/>
      <c r="U21" s="35"/>
      <c r="V21" s="35"/>
      <c r="W21" s="35"/>
      <c r="X21" s="35"/>
    </row>
    <row r="22" spans="1:24" ht="35.15" customHeight="1" thickBot="1">
      <c r="A22" s="121" t="s">
        <v>104</v>
      </c>
      <c r="B22" s="121"/>
      <c r="C22" s="41">
        <f>'Dashboard 1 - Applicant Inputs'!C37</f>
        <v>0</v>
      </c>
      <c r="D22" s="41">
        <f>'Dashboard 1 - Applicant Inputs'!D37</f>
        <v>0</v>
      </c>
      <c r="E22" s="41">
        <f>'Dashboard 1 - Applicant Inputs'!E37</f>
        <v>0</v>
      </c>
      <c r="F22" s="41">
        <f>'Dashboard 1 - Applicant Inputs'!F37</f>
        <v>0</v>
      </c>
      <c r="G22" s="41">
        <f>'Dashboard 1 - Applicant Inputs'!G37</f>
        <v>0</v>
      </c>
      <c r="K22" s="35"/>
      <c r="L22" s="131" t="s">
        <v>105</v>
      </c>
      <c r="M22" s="131"/>
      <c r="N22" s="35"/>
      <c r="O22" s="35"/>
      <c r="P22" s="35"/>
      <c r="Q22" s="35"/>
      <c r="R22" s="35"/>
      <c r="S22" s="35"/>
      <c r="T22" s="35"/>
      <c r="U22" s="35"/>
      <c r="V22" s="35"/>
      <c r="W22" s="35"/>
      <c r="X22" s="35"/>
    </row>
    <row r="23" spans="1:24" ht="50.15" customHeight="1">
      <c r="A23" s="132" t="s">
        <v>106</v>
      </c>
      <c r="B23" s="132"/>
      <c r="C23" s="49">
        <f>SUM(C18:C22)</f>
        <v>0</v>
      </c>
      <c r="D23" s="49">
        <f>SUM(D18:D22)</f>
        <v>0</v>
      </c>
      <c r="E23" s="49">
        <f>SUM(E18:E22)</f>
        <v>0</v>
      </c>
      <c r="F23" s="49">
        <f>SUM(F18:F22)</f>
        <v>0</v>
      </c>
      <c r="G23" s="49">
        <f>SUM(G18:G22)</f>
        <v>0</v>
      </c>
      <c r="K23" s="35"/>
      <c r="L23" s="131" t="s">
        <v>107</v>
      </c>
      <c r="M23" s="131"/>
      <c r="N23" s="35"/>
      <c r="O23" s="35"/>
      <c r="P23" s="35"/>
      <c r="Q23" s="35"/>
      <c r="R23" s="35"/>
      <c r="S23" s="35"/>
      <c r="T23" s="35"/>
      <c r="U23" s="35"/>
      <c r="V23" s="35"/>
      <c r="W23" s="35"/>
      <c r="X23" s="35"/>
    </row>
    <row r="24" spans="1:24" ht="35.15" customHeight="1">
      <c r="A24" s="50"/>
      <c r="B24" s="51"/>
      <c r="C24" s="51"/>
      <c r="D24" s="51"/>
      <c r="E24" s="51"/>
      <c r="F24" s="51"/>
      <c r="G24" s="52"/>
      <c r="K24" s="35"/>
      <c r="L24" s="35"/>
      <c r="M24" s="35"/>
      <c r="N24" s="35"/>
      <c r="O24" s="35"/>
      <c r="P24" s="35"/>
      <c r="Q24" s="35"/>
      <c r="R24" s="35"/>
      <c r="S24" s="35"/>
      <c r="T24" s="35"/>
      <c r="U24" s="35"/>
      <c r="V24" s="35"/>
      <c r="W24" s="35"/>
      <c r="X24" s="35"/>
    </row>
    <row r="25" spans="1:24" ht="35.15" customHeight="1">
      <c r="A25" s="53"/>
      <c r="B25" s="54"/>
      <c r="C25" s="54"/>
      <c r="D25" s="54"/>
      <c r="E25" s="54"/>
      <c r="F25" s="54"/>
      <c r="G25" s="55"/>
      <c r="K25" s="35"/>
      <c r="L25" s="35"/>
      <c r="M25" s="35"/>
      <c r="N25" s="35"/>
      <c r="O25" s="35"/>
      <c r="P25" s="35"/>
      <c r="Q25" s="35"/>
      <c r="R25" s="35"/>
      <c r="S25" s="35"/>
      <c r="T25" s="35"/>
      <c r="U25" s="35"/>
      <c r="V25" s="35"/>
      <c r="W25" s="35"/>
      <c r="X25" s="35"/>
    </row>
    <row r="26" spans="1:24" ht="35.15" customHeight="1">
      <c r="A26" s="53"/>
      <c r="B26" s="54"/>
      <c r="C26" s="54"/>
      <c r="D26" s="54"/>
      <c r="E26" s="54"/>
      <c r="F26" s="54"/>
      <c r="G26" s="55"/>
      <c r="K26" s="35"/>
      <c r="L26" s="35"/>
      <c r="M26" s="35"/>
      <c r="N26" s="35"/>
      <c r="O26" s="35"/>
      <c r="P26" s="35"/>
      <c r="Q26" s="35"/>
      <c r="R26" s="35"/>
      <c r="S26" s="35"/>
      <c r="T26" s="35"/>
      <c r="U26" s="35"/>
      <c r="V26" s="35"/>
      <c r="W26" s="35"/>
      <c r="X26" s="35"/>
    </row>
    <row r="27" spans="1:24" ht="35.15" customHeight="1">
      <c r="A27" s="53"/>
      <c r="B27" s="54"/>
      <c r="C27" s="54"/>
      <c r="D27" s="54"/>
      <c r="E27" s="54"/>
      <c r="F27" s="54"/>
      <c r="G27" s="55"/>
      <c r="K27" s="35"/>
      <c r="L27" s="35"/>
      <c r="M27" s="35"/>
      <c r="N27" s="35"/>
      <c r="O27" s="35"/>
      <c r="P27" s="35"/>
      <c r="Q27" s="35"/>
      <c r="R27" s="35"/>
      <c r="S27" s="35"/>
      <c r="T27" s="35"/>
      <c r="U27" s="35"/>
      <c r="V27" s="35"/>
      <c r="W27" s="35"/>
      <c r="X27" s="35"/>
    </row>
    <row r="28" spans="1:24" ht="35.15" customHeight="1">
      <c r="A28" s="53"/>
      <c r="B28" s="54"/>
      <c r="C28" s="54"/>
      <c r="D28" s="54"/>
      <c r="E28" s="54"/>
      <c r="F28" s="54"/>
      <c r="G28" s="55"/>
      <c r="K28" s="35"/>
      <c r="L28" s="35"/>
      <c r="M28" s="35"/>
      <c r="N28" s="35"/>
      <c r="O28" s="35"/>
      <c r="P28" s="35"/>
      <c r="Q28" s="35"/>
      <c r="R28" s="35"/>
      <c r="S28" s="35"/>
      <c r="T28" s="35"/>
      <c r="U28" s="35"/>
      <c r="V28" s="35"/>
      <c r="W28" s="35"/>
      <c r="X28" s="35"/>
    </row>
    <row r="29" spans="1:24" ht="35.15" customHeight="1">
      <c r="A29" s="53"/>
      <c r="B29" s="54"/>
      <c r="C29" s="54"/>
      <c r="D29" s="54"/>
      <c r="E29" s="54"/>
      <c r="F29" s="54"/>
      <c r="G29" s="55"/>
      <c r="K29" s="35"/>
      <c r="L29" s="35"/>
      <c r="M29" s="35"/>
      <c r="N29" s="35"/>
      <c r="O29" s="35"/>
      <c r="P29" s="35"/>
      <c r="Q29" s="35"/>
      <c r="R29" s="35"/>
      <c r="S29" s="35"/>
      <c r="T29" s="35"/>
      <c r="U29" s="35"/>
      <c r="V29" s="35"/>
      <c r="W29" s="35"/>
      <c r="X29" s="35"/>
    </row>
    <row r="30" spans="1:24" ht="35.15" customHeight="1">
      <c r="A30" s="53"/>
      <c r="B30" s="54"/>
      <c r="C30" s="54"/>
      <c r="D30" s="54"/>
      <c r="E30" s="54"/>
      <c r="F30" s="54"/>
      <c r="G30" s="55"/>
    </row>
    <row r="31" spans="1:24" ht="35.15" customHeight="1">
      <c r="A31" s="53"/>
      <c r="B31" s="54"/>
      <c r="C31" s="54"/>
      <c r="D31" s="54"/>
      <c r="E31" s="54"/>
      <c r="F31" s="54"/>
      <c r="G31" s="55"/>
    </row>
    <row r="32" spans="1:24" ht="35.15" customHeight="1">
      <c r="A32" s="53"/>
      <c r="B32" s="54"/>
      <c r="C32" s="54"/>
      <c r="D32" s="54"/>
      <c r="E32" s="54"/>
      <c r="F32" s="54"/>
      <c r="G32" s="55"/>
    </row>
    <row r="33" spans="1:7" ht="35.15" customHeight="1">
      <c r="A33" s="53"/>
      <c r="B33" s="54"/>
      <c r="C33" s="54"/>
      <c r="D33" s="54"/>
      <c r="E33" s="54"/>
      <c r="F33" s="54"/>
      <c r="G33" s="55"/>
    </row>
    <row r="34" spans="1:7" ht="35.15" customHeight="1">
      <c r="A34" s="53"/>
      <c r="B34" s="54"/>
      <c r="C34" s="54"/>
      <c r="D34" s="54"/>
      <c r="E34" s="54"/>
      <c r="F34" s="54"/>
      <c r="G34" s="55"/>
    </row>
    <row r="35" spans="1:7" ht="35.15" customHeight="1">
      <c r="A35" s="53"/>
      <c r="B35" s="54"/>
      <c r="C35" s="54"/>
      <c r="D35" s="54"/>
      <c r="E35" s="54"/>
      <c r="F35" s="54"/>
      <c r="G35" s="55"/>
    </row>
    <row r="36" spans="1:7" ht="35.15" customHeight="1">
      <c r="A36" s="53"/>
      <c r="B36" s="54"/>
      <c r="C36" s="54"/>
      <c r="D36" s="54"/>
      <c r="E36" s="54"/>
      <c r="F36" s="54"/>
      <c r="G36" s="55"/>
    </row>
    <row r="37" spans="1:7" ht="35.15" customHeight="1">
      <c r="A37" s="53"/>
      <c r="B37" s="54"/>
      <c r="C37" s="54"/>
      <c r="D37" s="54"/>
      <c r="E37" s="54"/>
      <c r="F37" s="54"/>
      <c r="G37" s="55"/>
    </row>
    <row r="38" spans="1:7" ht="35.15" customHeight="1">
      <c r="A38" s="53"/>
      <c r="B38" s="54"/>
      <c r="C38" s="54"/>
      <c r="D38" s="54"/>
      <c r="E38" s="54"/>
      <c r="F38" s="54"/>
      <c r="G38" s="55"/>
    </row>
    <row r="39" spans="1:7" ht="35.15" customHeight="1">
      <c r="A39" s="53"/>
      <c r="B39" s="54"/>
      <c r="C39" s="54"/>
      <c r="D39" s="54"/>
      <c r="E39" s="54"/>
      <c r="F39" s="54"/>
      <c r="G39" s="55"/>
    </row>
    <row r="40" spans="1:7" ht="35.15" customHeight="1">
      <c r="A40" s="53"/>
      <c r="B40" s="54"/>
      <c r="C40" s="54"/>
      <c r="D40" s="54"/>
      <c r="E40" s="54"/>
      <c r="F40" s="54"/>
      <c r="G40" s="55"/>
    </row>
    <row r="41" spans="1:7" ht="35.15" customHeight="1">
      <c r="A41" s="53"/>
      <c r="B41" s="54"/>
      <c r="C41" s="54"/>
      <c r="D41" s="54"/>
      <c r="E41" s="54"/>
      <c r="F41" s="54"/>
      <c r="G41" s="55"/>
    </row>
    <row r="42" spans="1:7" ht="35.15" customHeight="1">
      <c r="A42" s="53"/>
      <c r="B42" s="54"/>
      <c r="C42" s="54"/>
      <c r="D42" s="54"/>
      <c r="E42" s="54"/>
      <c r="F42" s="54"/>
      <c r="G42" s="55"/>
    </row>
    <row r="43" spans="1:7" ht="35.15" customHeight="1">
      <c r="A43" s="53"/>
      <c r="B43" s="54"/>
      <c r="C43" s="54"/>
      <c r="D43" s="54"/>
      <c r="E43" s="54"/>
      <c r="F43" s="54"/>
      <c r="G43" s="55"/>
    </row>
    <row r="44" spans="1:7" ht="35.15" customHeight="1">
      <c r="A44" s="53"/>
      <c r="B44" s="54"/>
      <c r="C44" s="54"/>
      <c r="D44" s="54"/>
      <c r="E44" s="54"/>
      <c r="F44" s="54"/>
      <c r="G44" s="55"/>
    </row>
    <row r="45" spans="1:7" ht="35.15" customHeight="1">
      <c r="A45" s="56"/>
      <c r="B45" s="57"/>
      <c r="C45" s="57"/>
      <c r="D45" s="57"/>
      <c r="E45" s="57"/>
      <c r="F45" s="57"/>
      <c r="G45" s="58"/>
    </row>
    <row r="46" spans="1:7" ht="35.15" customHeight="1"/>
    <row r="47" spans="1:7" ht="35.15" customHeight="1">
      <c r="A47" s="36" t="s">
        <v>108</v>
      </c>
      <c r="B47" s="47"/>
      <c r="C47" s="48"/>
      <c r="D47" s="48"/>
      <c r="E47" s="48"/>
      <c r="F47" s="48"/>
      <c r="G47" s="48"/>
    </row>
    <row r="48" spans="1:7" ht="10.5" customHeight="1">
      <c r="A48" s="47"/>
      <c r="B48" s="47"/>
      <c r="C48" s="48"/>
      <c r="D48" s="48"/>
      <c r="E48" s="48"/>
      <c r="F48" s="48"/>
      <c r="G48" s="48"/>
    </row>
    <row r="49" spans="1:7" ht="35.15" customHeight="1" thickBot="1">
      <c r="A49" s="124"/>
      <c r="B49" s="125"/>
      <c r="C49" s="37" t="s">
        <v>26</v>
      </c>
      <c r="D49" s="37" t="s">
        <v>27</v>
      </c>
      <c r="E49" s="37" t="s">
        <v>28</v>
      </c>
      <c r="F49" s="37" t="s">
        <v>29</v>
      </c>
      <c r="G49" s="38" t="s">
        <v>30</v>
      </c>
    </row>
    <row r="50" spans="1:7" ht="35.15" customHeight="1" thickBot="1">
      <c r="A50" s="126" t="s">
        <v>87</v>
      </c>
      <c r="B50" s="127"/>
      <c r="C50" s="39">
        <f>C17</f>
        <v>0</v>
      </c>
      <c r="D50" s="39">
        <f>D17</f>
        <v>0</v>
      </c>
      <c r="E50" s="39">
        <f>E17</f>
        <v>0</v>
      </c>
      <c r="F50" s="39">
        <f>F17</f>
        <v>0</v>
      </c>
      <c r="G50" s="39">
        <f>G17</f>
        <v>0</v>
      </c>
    </row>
    <row r="51" spans="1:7" ht="35.15" customHeight="1" thickBot="1">
      <c r="A51" s="121" t="s">
        <v>109</v>
      </c>
      <c r="B51" s="121"/>
      <c r="C51" s="41">
        <f>C18*C$6/1000</f>
        <v>0</v>
      </c>
      <c r="D51" s="41">
        <f t="shared" ref="C51:G55" si="0">D18*D$6/1000</f>
        <v>0</v>
      </c>
      <c r="E51" s="41">
        <f t="shared" si="0"/>
        <v>0</v>
      </c>
      <c r="F51" s="41">
        <f t="shared" si="0"/>
        <v>0</v>
      </c>
      <c r="G51" s="41">
        <f t="shared" si="0"/>
        <v>0</v>
      </c>
    </row>
    <row r="52" spans="1:7" ht="35.15" customHeight="1" thickBot="1">
      <c r="A52" s="121" t="s">
        <v>110</v>
      </c>
      <c r="B52" s="121"/>
      <c r="C52" s="41">
        <f>C19*C$6/1000</f>
        <v>0</v>
      </c>
      <c r="D52" s="41">
        <f t="shared" si="0"/>
        <v>0</v>
      </c>
      <c r="E52" s="41">
        <f t="shared" si="0"/>
        <v>0</v>
      </c>
      <c r="F52" s="41">
        <f t="shared" si="0"/>
        <v>0</v>
      </c>
      <c r="G52" s="41">
        <f t="shared" si="0"/>
        <v>0</v>
      </c>
    </row>
    <row r="53" spans="1:7" ht="35.15" customHeight="1" thickBot="1">
      <c r="A53" s="121" t="s">
        <v>111</v>
      </c>
      <c r="B53" s="121"/>
      <c r="C53" s="41">
        <f t="shared" si="0"/>
        <v>0</v>
      </c>
      <c r="D53" s="41">
        <f t="shared" si="0"/>
        <v>0</v>
      </c>
      <c r="E53" s="41">
        <f t="shared" si="0"/>
        <v>0</v>
      </c>
      <c r="F53" s="41">
        <f t="shared" si="0"/>
        <v>0</v>
      </c>
      <c r="G53" s="41">
        <f t="shared" si="0"/>
        <v>0</v>
      </c>
    </row>
    <row r="54" spans="1:7" ht="35.15" customHeight="1" thickBot="1">
      <c r="A54" s="121" t="s">
        <v>112</v>
      </c>
      <c r="B54" s="121"/>
      <c r="C54" s="41">
        <f>C21*C$6/1000</f>
        <v>0</v>
      </c>
      <c r="D54" s="41">
        <f t="shared" si="0"/>
        <v>0</v>
      </c>
      <c r="E54" s="41">
        <f t="shared" si="0"/>
        <v>0</v>
      </c>
      <c r="F54" s="41">
        <f t="shared" si="0"/>
        <v>0</v>
      </c>
      <c r="G54" s="41">
        <f t="shared" si="0"/>
        <v>0</v>
      </c>
    </row>
    <row r="55" spans="1:7" ht="35.15" customHeight="1" thickBot="1">
      <c r="A55" s="121" t="s">
        <v>113</v>
      </c>
      <c r="B55" s="121"/>
      <c r="C55" s="41">
        <f>C22*C$6/1000</f>
        <v>0</v>
      </c>
      <c r="D55" s="41">
        <f t="shared" si="0"/>
        <v>0</v>
      </c>
      <c r="E55" s="41">
        <f t="shared" si="0"/>
        <v>0</v>
      </c>
      <c r="F55" s="41">
        <f t="shared" si="0"/>
        <v>0</v>
      </c>
      <c r="G55" s="41">
        <f t="shared" si="0"/>
        <v>0</v>
      </c>
    </row>
    <row r="56" spans="1:7" ht="50.15" customHeight="1" thickBot="1">
      <c r="A56" s="121" t="s">
        <v>114</v>
      </c>
      <c r="B56" s="121"/>
      <c r="C56" s="41">
        <f>SUM(C51:C55)</f>
        <v>0</v>
      </c>
      <c r="D56" s="41">
        <f>SUM(D51:D55)</f>
        <v>0</v>
      </c>
      <c r="E56" s="41">
        <f>SUM(E51:E55)</f>
        <v>0</v>
      </c>
      <c r="F56" s="41">
        <f>SUM(F51:F55)</f>
        <v>0</v>
      </c>
      <c r="G56" s="41">
        <f>SUM(G51:G55)</f>
        <v>0</v>
      </c>
    </row>
    <row r="57" spans="1:7" ht="35.15" customHeight="1">
      <c r="A57" s="50"/>
      <c r="B57" s="51"/>
      <c r="C57" s="51"/>
      <c r="D57" s="51"/>
      <c r="E57" s="51"/>
      <c r="F57" s="51"/>
      <c r="G57" s="52"/>
    </row>
    <row r="58" spans="1:7" ht="35.15" customHeight="1">
      <c r="A58" s="53"/>
      <c r="B58" s="54"/>
      <c r="C58" s="54"/>
      <c r="D58" s="54"/>
      <c r="E58" s="54"/>
      <c r="F58" s="54"/>
      <c r="G58" s="55"/>
    </row>
    <row r="59" spans="1:7" ht="35.15" customHeight="1">
      <c r="A59" s="53"/>
      <c r="B59" s="54"/>
      <c r="C59" s="54"/>
      <c r="D59" s="54"/>
      <c r="E59" s="54"/>
      <c r="F59" s="54"/>
      <c r="G59" s="55"/>
    </row>
    <row r="60" spans="1:7" ht="35.15" customHeight="1">
      <c r="A60" s="53"/>
      <c r="B60" s="54"/>
      <c r="C60" s="54"/>
      <c r="D60" s="54"/>
      <c r="E60" s="54"/>
      <c r="F60" s="54"/>
      <c r="G60" s="55"/>
    </row>
    <row r="61" spans="1:7" ht="35.15" customHeight="1">
      <c r="A61" s="53"/>
      <c r="B61" s="54"/>
      <c r="C61" s="54"/>
      <c r="D61" s="54"/>
      <c r="E61" s="54"/>
      <c r="F61" s="54"/>
      <c r="G61" s="55"/>
    </row>
    <row r="62" spans="1:7" ht="35.15" customHeight="1">
      <c r="A62" s="53"/>
      <c r="B62" s="54"/>
      <c r="C62" s="54"/>
      <c r="D62" s="54"/>
      <c r="E62" s="54"/>
      <c r="F62" s="54"/>
      <c r="G62" s="55"/>
    </row>
    <row r="63" spans="1:7" ht="35.15" customHeight="1">
      <c r="A63" s="53"/>
      <c r="B63" s="54"/>
      <c r="C63" s="54"/>
      <c r="D63" s="54"/>
      <c r="E63" s="54"/>
      <c r="F63" s="54"/>
      <c r="G63" s="55"/>
    </row>
    <row r="64" spans="1:7" ht="35.15" customHeight="1">
      <c r="A64" s="53"/>
      <c r="B64" s="54"/>
      <c r="C64" s="54"/>
      <c r="D64" s="54"/>
      <c r="E64" s="54"/>
      <c r="F64" s="54"/>
      <c r="G64" s="55"/>
    </row>
    <row r="65" spans="1:7" ht="35.15" customHeight="1">
      <c r="A65" s="53"/>
      <c r="B65" s="54"/>
      <c r="C65" s="54"/>
      <c r="D65" s="54"/>
      <c r="E65" s="54"/>
      <c r="F65" s="54"/>
      <c r="G65" s="55"/>
    </row>
    <row r="66" spans="1:7" ht="35.15" customHeight="1">
      <c r="A66" s="53"/>
      <c r="B66" s="54"/>
      <c r="C66" s="54"/>
      <c r="D66" s="54"/>
      <c r="E66" s="54"/>
      <c r="F66" s="54"/>
      <c r="G66" s="55"/>
    </row>
    <row r="67" spans="1:7" ht="35.15" customHeight="1">
      <c r="A67" s="53"/>
      <c r="B67" s="54"/>
      <c r="C67" s="54"/>
      <c r="D67" s="54"/>
      <c r="E67" s="54"/>
      <c r="F67" s="54"/>
      <c r="G67" s="55"/>
    </row>
    <row r="68" spans="1:7" ht="35.15" customHeight="1">
      <c r="A68" s="53"/>
      <c r="B68" s="54"/>
      <c r="C68" s="54"/>
      <c r="D68" s="54"/>
      <c r="E68" s="54"/>
      <c r="F68" s="54"/>
      <c r="G68" s="55"/>
    </row>
    <row r="69" spans="1:7" ht="35.15" customHeight="1">
      <c r="A69" s="53"/>
      <c r="B69" s="54"/>
      <c r="C69" s="54"/>
      <c r="D69" s="54"/>
      <c r="E69" s="54"/>
      <c r="F69" s="54"/>
      <c r="G69" s="55"/>
    </row>
    <row r="70" spans="1:7" ht="35.15" customHeight="1">
      <c r="A70" s="53"/>
      <c r="B70" s="54"/>
      <c r="C70" s="54"/>
      <c r="D70" s="54"/>
      <c r="E70" s="54"/>
      <c r="F70" s="54"/>
      <c r="G70" s="55"/>
    </row>
    <row r="71" spans="1:7" ht="35.15" customHeight="1">
      <c r="A71" s="53"/>
      <c r="B71" s="54"/>
      <c r="C71" s="54"/>
      <c r="D71" s="54"/>
      <c r="E71" s="54"/>
      <c r="F71" s="54"/>
      <c r="G71" s="55"/>
    </row>
    <row r="72" spans="1:7" ht="35.15" customHeight="1">
      <c r="A72" s="53"/>
      <c r="B72" s="54"/>
      <c r="C72" s="54"/>
      <c r="D72" s="54"/>
      <c r="E72" s="54"/>
      <c r="F72" s="54"/>
      <c r="G72" s="55"/>
    </row>
    <row r="73" spans="1:7" ht="35.15" customHeight="1">
      <c r="A73" s="53"/>
      <c r="B73" s="54"/>
      <c r="C73" s="54"/>
      <c r="D73" s="54"/>
      <c r="E73" s="54"/>
      <c r="F73" s="54"/>
      <c r="G73" s="55"/>
    </row>
    <row r="74" spans="1:7" ht="35.15" customHeight="1">
      <c r="A74" s="53"/>
      <c r="B74" s="54"/>
      <c r="C74" s="54"/>
      <c r="D74" s="54"/>
      <c r="E74" s="54"/>
      <c r="F74" s="54"/>
      <c r="G74" s="55"/>
    </row>
    <row r="75" spans="1:7" ht="35.15" customHeight="1">
      <c r="A75" s="53"/>
      <c r="B75" s="54"/>
      <c r="C75" s="54"/>
      <c r="D75" s="54"/>
      <c r="E75" s="54"/>
      <c r="F75" s="54"/>
      <c r="G75" s="55"/>
    </row>
    <row r="76" spans="1:7" ht="35.15" customHeight="1">
      <c r="A76" s="53"/>
      <c r="B76" s="54"/>
      <c r="C76" s="54"/>
      <c r="D76" s="54"/>
      <c r="E76" s="54"/>
      <c r="F76" s="54"/>
      <c r="G76" s="55"/>
    </row>
    <row r="77" spans="1:7" ht="35.15" customHeight="1">
      <c r="A77" s="53"/>
      <c r="B77" s="54"/>
      <c r="C77" s="54"/>
      <c r="D77" s="54"/>
      <c r="E77" s="54"/>
      <c r="F77" s="54"/>
      <c r="G77" s="55"/>
    </row>
    <row r="78" spans="1:7" ht="35.15" customHeight="1">
      <c r="A78" s="56"/>
      <c r="B78" s="57"/>
      <c r="C78" s="57"/>
      <c r="D78" s="57"/>
      <c r="E78" s="57"/>
      <c r="F78" s="57"/>
      <c r="G78" s="58"/>
    </row>
    <row r="79" spans="1:7" ht="35.15" customHeight="1"/>
    <row r="80" spans="1:7" ht="35.15" customHeight="1">
      <c r="A80" s="36" t="s">
        <v>115</v>
      </c>
    </row>
    <row r="81" spans="1:7" ht="11.25" customHeight="1">
      <c r="A81" s="36"/>
    </row>
    <row r="82" spans="1:7" ht="35.15" customHeight="1" thickBot="1">
      <c r="A82" s="124"/>
      <c r="B82" s="125"/>
      <c r="C82" s="37" t="s">
        <v>26</v>
      </c>
      <c r="D82" s="37" t="s">
        <v>27</v>
      </c>
      <c r="E82" s="37" t="s">
        <v>28</v>
      </c>
      <c r="F82" s="37" t="s">
        <v>29</v>
      </c>
      <c r="G82" s="38" t="s">
        <v>30</v>
      </c>
    </row>
    <row r="83" spans="1:7" ht="35.15" customHeight="1" thickBot="1">
      <c r="A83" s="126" t="s">
        <v>87</v>
      </c>
      <c r="B83" s="127"/>
      <c r="C83" s="39">
        <f>C50</f>
        <v>0</v>
      </c>
      <c r="D83" s="39">
        <f>D50</f>
        <v>0</v>
      </c>
      <c r="E83" s="39">
        <f>E50</f>
        <v>0</v>
      </c>
      <c r="F83" s="39">
        <f>F50</f>
        <v>0</v>
      </c>
      <c r="G83" s="39">
        <f>G50</f>
        <v>0</v>
      </c>
    </row>
    <row r="84" spans="1:7" ht="35.15" customHeight="1" thickBot="1">
      <c r="A84" s="122" t="s">
        <v>116</v>
      </c>
      <c r="B84" s="122"/>
      <c r="C84" s="41">
        <f>'Dashboard 1 - Applicant Inputs'!C38</f>
        <v>0</v>
      </c>
      <c r="D84" s="41">
        <f>'Dashboard 1 - Applicant Inputs'!D38</f>
        <v>0</v>
      </c>
      <c r="E84" s="41">
        <f>'Dashboard 1 - Applicant Inputs'!E38</f>
        <v>0</v>
      </c>
      <c r="F84" s="41">
        <f>'Dashboard 1 - Applicant Inputs'!F38</f>
        <v>0</v>
      </c>
      <c r="G84" s="41">
        <f>'Dashboard 1 - Applicant Inputs'!G38</f>
        <v>0</v>
      </c>
    </row>
    <row r="85" spans="1:7" ht="35.15" customHeight="1">
      <c r="A85" s="123" t="s">
        <v>117</v>
      </c>
      <c r="B85" s="123"/>
      <c r="C85" s="49">
        <f>'Dashboard 1 - Applicant Inputs'!C39</f>
        <v>0</v>
      </c>
      <c r="D85" s="49">
        <f>'Dashboard 1 - Applicant Inputs'!D39</f>
        <v>0</v>
      </c>
      <c r="E85" s="49">
        <f>'Dashboard 1 - Applicant Inputs'!E39</f>
        <v>0</v>
      </c>
      <c r="F85" s="49">
        <f>'Dashboard 1 - Applicant Inputs'!F39</f>
        <v>0</v>
      </c>
      <c r="G85" s="49">
        <f>'Dashboard 1 - Applicant Inputs'!G39</f>
        <v>0</v>
      </c>
    </row>
    <row r="86" spans="1:7" ht="35.15" customHeight="1">
      <c r="A86" s="50"/>
      <c r="B86" s="51"/>
      <c r="C86" s="51"/>
      <c r="D86" s="51"/>
      <c r="E86" s="51"/>
      <c r="F86" s="51"/>
      <c r="G86" s="52"/>
    </row>
    <row r="87" spans="1:7" ht="35.15" customHeight="1">
      <c r="A87" s="53"/>
      <c r="B87" s="54"/>
      <c r="C87" s="54"/>
      <c r="D87" s="54"/>
      <c r="E87" s="54"/>
      <c r="F87" s="54"/>
      <c r="G87" s="55"/>
    </row>
    <row r="88" spans="1:7" ht="35.15" customHeight="1">
      <c r="A88" s="53"/>
      <c r="B88" s="54"/>
      <c r="C88" s="54"/>
      <c r="D88" s="54"/>
      <c r="E88" s="54"/>
      <c r="F88" s="54"/>
      <c r="G88" s="55"/>
    </row>
    <row r="89" spans="1:7" ht="35.15" customHeight="1">
      <c r="A89" s="53"/>
      <c r="B89" s="54"/>
      <c r="C89" s="54"/>
      <c r="D89" s="54"/>
      <c r="E89" s="54"/>
      <c r="F89" s="54"/>
      <c r="G89" s="55"/>
    </row>
    <row r="90" spans="1:7" ht="35.15" customHeight="1">
      <c r="A90" s="53"/>
      <c r="B90" s="54"/>
      <c r="C90" s="54"/>
      <c r="D90" s="54"/>
      <c r="E90" s="54"/>
      <c r="F90" s="54"/>
      <c r="G90" s="55"/>
    </row>
    <row r="91" spans="1:7" ht="35.15" customHeight="1">
      <c r="A91" s="53"/>
      <c r="B91" s="54"/>
      <c r="C91" s="54"/>
      <c r="D91" s="54"/>
      <c r="E91" s="54"/>
      <c r="F91" s="54"/>
      <c r="G91" s="55"/>
    </row>
    <row r="92" spans="1:7" ht="35.15" customHeight="1">
      <c r="A92" s="53"/>
      <c r="B92" s="54"/>
      <c r="C92" s="54"/>
      <c r="D92" s="54"/>
      <c r="E92" s="54"/>
      <c r="F92" s="54"/>
      <c r="G92" s="55"/>
    </row>
    <row r="93" spans="1:7" ht="35.15" customHeight="1">
      <c r="A93" s="53"/>
      <c r="B93" s="54"/>
      <c r="C93" s="54"/>
      <c r="D93" s="54"/>
      <c r="E93" s="54"/>
      <c r="F93" s="54"/>
      <c r="G93" s="55"/>
    </row>
    <row r="94" spans="1:7" ht="35.15" customHeight="1">
      <c r="A94" s="53"/>
      <c r="B94" s="54"/>
      <c r="C94" s="54"/>
      <c r="D94" s="54"/>
      <c r="E94" s="54"/>
      <c r="F94" s="54"/>
      <c r="G94" s="55"/>
    </row>
    <row r="95" spans="1:7" ht="35.15" customHeight="1">
      <c r="A95" s="53"/>
      <c r="B95" s="54"/>
      <c r="C95" s="54"/>
      <c r="D95" s="54"/>
      <c r="E95" s="54"/>
      <c r="F95" s="54"/>
      <c r="G95" s="55"/>
    </row>
    <row r="96" spans="1:7" ht="35.15" customHeight="1">
      <c r="A96" s="53"/>
      <c r="B96" s="54"/>
      <c r="C96" s="54"/>
      <c r="D96" s="54"/>
      <c r="E96" s="54"/>
      <c r="F96" s="54"/>
      <c r="G96" s="55"/>
    </row>
    <row r="97" spans="1:7" ht="35.15" customHeight="1">
      <c r="A97" s="53"/>
      <c r="B97" s="54"/>
      <c r="C97" s="54"/>
      <c r="D97" s="54"/>
      <c r="E97" s="54"/>
      <c r="F97" s="54"/>
      <c r="G97" s="55"/>
    </row>
    <row r="98" spans="1:7" ht="35.15" customHeight="1">
      <c r="A98" s="53"/>
      <c r="B98" s="54"/>
      <c r="C98" s="54"/>
      <c r="D98" s="54"/>
      <c r="E98" s="54"/>
      <c r="F98" s="54"/>
      <c r="G98" s="55"/>
    </row>
    <row r="99" spans="1:7" ht="35.15" customHeight="1">
      <c r="A99" s="53"/>
      <c r="B99" s="54"/>
      <c r="C99" s="54"/>
      <c r="D99" s="54"/>
      <c r="E99" s="54"/>
      <c r="F99" s="54"/>
      <c r="G99" s="55"/>
    </row>
    <row r="100" spans="1:7" ht="35.15" customHeight="1">
      <c r="A100" s="56"/>
      <c r="B100" s="57"/>
      <c r="C100" s="57"/>
      <c r="D100" s="57"/>
      <c r="E100" s="57"/>
      <c r="F100" s="57"/>
      <c r="G100" s="58"/>
    </row>
    <row r="101" spans="1:7" ht="34.5" customHeight="1"/>
    <row r="102" spans="1:7" ht="35.15" customHeight="1">
      <c r="A102" s="36" t="s">
        <v>118</v>
      </c>
      <c r="E102" s="99"/>
    </row>
    <row r="103" spans="1:7" ht="35.15" customHeight="1"/>
    <row r="104" spans="1:7" ht="35.15" customHeight="1"/>
    <row r="105" spans="1:7" ht="35.15" customHeight="1"/>
    <row r="106" spans="1:7" ht="35.15" customHeight="1"/>
    <row r="107" spans="1:7" ht="35.15" customHeight="1"/>
    <row r="108" spans="1:7" ht="35.15" customHeight="1"/>
    <row r="109" spans="1:7" ht="35.15" customHeight="1"/>
    <row r="110" spans="1:7" ht="35.15" customHeight="1"/>
    <row r="111" spans="1:7" ht="35.15" customHeight="1"/>
    <row r="112" spans="1:7" ht="35.15" customHeight="1"/>
    <row r="113" spans="1:1" ht="35.15" customHeight="1"/>
    <row r="114" spans="1:1" ht="35.15" customHeight="1"/>
    <row r="115" spans="1:1" ht="35.15" customHeight="1"/>
    <row r="116" spans="1:1" ht="35.15" customHeight="1"/>
    <row r="117" spans="1:1" ht="35.15" customHeight="1"/>
    <row r="118" spans="1:1" ht="35.15" customHeight="1"/>
    <row r="119" spans="1:1" ht="35.15" customHeight="1"/>
    <row r="120" spans="1:1" ht="35.15" customHeight="1"/>
    <row r="121" spans="1:1" ht="35.15" customHeight="1"/>
    <row r="122" spans="1:1" ht="35.15" customHeight="1"/>
    <row r="123" spans="1:1" ht="35.15" customHeight="1"/>
    <row r="124" spans="1:1" ht="35.15" customHeight="1"/>
    <row r="125" spans="1:1" ht="35.15" customHeight="1"/>
    <row r="126" spans="1:1" ht="35.15" customHeight="1"/>
    <row r="127" spans="1:1" ht="35.15" customHeight="1"/>
    <row r="128" spans="1:1" ht="35.15" customHeight="1">
      <c r="A128" s="36" t="s">
        <v>119</v>
      </c>
    </row>
    <row r="129" spans="1:7" ht="11.25" customHeight="1"/>
    <row r="130" spans="1:7" ht="35.15" customHeight="1">
      <c r="A130" s="133"/>
      <c r="B130" s="133"/>
      <c r="C130" s="91" t="s">
        <v>26</v>
      </c>
      <c r="D130" s="91" t="s">
        <v>27</v>
      </c>
      <c r="E130" s="91" t="s">
        <v>28</v>
      </c>
      <c r="F130" s="91" t="s">
        <v>29</v>
      </c>
      <c r="G130" s="91" t="s">
        <v>30</v>
      </c>
    </row>
    <row r="131" spans="1:7" ht="35.15" customHeight="1">
      <c r="A131" s="134" t="s">
        <v>87</v>
      </c>
      <c r="B131" s="134"/>
      <c r="C131" s="88">
        <f>C5</f>
        <v>0</v>
      </c>
      <c r="D131" s="88">
        <f>D5</f>
        <v>0</v>
      </c>
      <c r="E131" s="88">
        <f>E5</f>
        <v>0</v>
      </c>
      <c r="F131" s="88">
        <f>F5</f>
        <v>0</v>
      </c>
      <c r="G131" s="88">
        <f>G5</f>
        <v>0</v>
      </c>
    </row>
    <row r="132" spans="1:7" ht="35.15" customHeight="1">
      <c r="A132" s="134" t="s">
        <v>120</v>
      </c>
      <c r="B132" s="134"/>
      <c r="C132" s="89">
        <f>C6</f>
        <v>0</v>
      </c>
      <c r="D132" s="89">
        <f t="shared" ref="D132:G132" si="1">D6</f>
        <v>0</v>
      </c>
      <c r="E132" s="89">
        <f t="shared" si="1"/>
        <v>0</v>
      </c>
      <c r="F132" s="89">
        <f t="shared" si="1"/>
        <v>0</v>
      </c>
      <c r="G132" s="89">
        <f t="shared" si="1"/>
        <v>0</v>
      </c>
    </row>
    <row r="133" spans="1:7" ht="35.15" customHeight="1">
      <c r="A133" s="134" t="s">
        <v>121</v>
      </c>
      <c r="B133" s="134"/>
      <c r="C133" s="89">
        <f>C8</f>
        <v>0</v>
      </c>
      <c r="D133" s="89">
        <f t="shared" ref="D133:G133" si="2">D8</f>
        <v>0</v>
      </c>
      <c r="E133" s="89">
        <f t="shared" si="2"/>
        <v>0</v>
      </c>
      <c r="F133" s="89">
        <f t="shared" si="2"/>
        <v>0</v>
      </c>
      <c r="G133" s="89">
        <f t="shared" si="2"/>
        <v>0</v>
      </c>
    </row>
    <row r="134" spans="1:7" ht="35.15" customHeight="1">
      <c r="A134" s="135" t="s">
        <v>91</v>
      </c>
      <c r="B134" s="135"/>
      <c r="C134" s="90" t="e">
        <f>C9</f>
        <v>#DIV/0!</v>
      </c>
      <c r="D134" s="90" t="e">
        <f t="shared" ref="D134:G134" si="3">D9</f>
        <v>#DIV/0!</v>
      </c>
      <c r="E134" s="90" t="e">
        <f t="shared" si="3"/>
        <v>#DIV/0!</v>
      </c>
      <c r="F134" s="90" t="e">
        <f t="shared" si="3"/>
        <v>#DIV/0!</v>
      </c>
      <c r="G134" s="90" t="e">
        <f t="shared" si="3"/>
        <v>#DIV/0!</v>
      </c>
    </row>
    <row r="135" spans="1:7" ht="35.15" customHeight="1">
      <c r="A135" s="134" t="s">
        <v>122</v>
      </c>
      <c r="B135" s="134"/>
      <c r="C135" s="90">
        <f>'Dashboard 1 - Applicant Inputs'!C20</f>
        <v>0</v>
      </c>
      <c r="D135" s="90">
        <f>'Dashboard 1 - Applicant Inputs'!D20</f>
        <v>0</v>
      </c>
      <c r="E135" s="90">
        <f>'Dashboard 1 - Applicant Inputs'!E20</f>
        <v>0</v>
      </c>
      <c r="F135" s="90">
        <f>'Dashboard 1 - Applicant Inputs'!F20</f>
        <v>0</v>
      </c>
      <c r="G135" s="90">
        <f>'Dashboard 1 - Applicant Inputs'!G20</f>
        <v>0</v>
      </c>
    </row>
    <row r="136" spans="1:7" ht="35.15" customHeight="1">
      <c r="A136" s="134" t="s">
        <v>123</v>
      </c>
      <c r="B136" s="134"/>
      <c r="C136" s="90">
        <f>'Dashboard 1 - Applicant Inputs'!C21</f>
        <v>0</v>
      </c>
      <c r="D136" s="90">
        <f>'Dashboard 1 - Applicant Inputs'!D21</f>
        <v>0</v>
      </c>
      <c r="E136" s="90">
        <f>'Dashboard 1 - Applicant Inputs'!E21</f>
        <v>0</v>
      </c>
      <c r="F136" s="90">
        <f>'Dashboard 1 - Applicant Inputs'!F21</f>
        <v>0</v>
      </c>
      <c r="G136" s="90">
        <f>'Dashboard 1 - Applicant Inputs'!G21</f>
        <v>0</v>
      </c>
    </row>
    <row r="137" spans="1:7" ht="35.15" customHeight="1" thickBot="1">
      <c r="A137" s="136" t="s">
        <v>124</v>
      </c>
      <c r="B137" s="136"/>
      <c r="C137" s="92">
        <f>'Dashboard 1 - Applicant Inputs'!C22</f>
        <v>0</v>
      </c>
      <c r="D137" s="92">
        <f>'Dashboard 1 - Applicant Inputs'!D22</f>
        <v>0</v>
      </c>
      <c r="E137" s="92">
        <f>'Dashboard 1 - Applicant Inputs'!E22</f>
        <v>0</v>
      </c>
      <c r="F137" s="92">
        <f>'Dashboard 1 - Applicant Inputs'!F22</f>
        <v>0</v>
      </c>
      <c r="G137" s="92">
        <f>'Dashboard 1 - Applicant Inputs'!G22</f>
        <v>0</v>
      </c>
    </row>
    <row r="138" spans="1:7" ht="51.75" customHeight="1">
      <c r="A138" s="137" t="s">
        <v>125</v>
      </c>
      <c r="B138" s="138"/>
      <c r="C138" s="93">
        <f>C23</f>
        <v>0</v>
      </c>
      <c r="D138" s="93">
        <f>D23</f>
        <v>0</v>
      </c>
      <c r="E138" s="93">
        <f>E23</f>
        <v>0</v>
      </c>
      <c r="F138" s="93">
        <f>F23</f>
        <v>0</v>
      </c>
      <c r="G138" s="94">
        <f>G23</f>
        <v>0</v>
      </c>
    </row>
    <row r="139" spans="1:7" ht="35.15" customHeight="1">
      <c r="A139" s="139" t="s">
        <v>126</v>
      </c>
      <c r="B139" s="140"/>
      <c r="C139" s="89">
        <f t="shared" ref="C139:G140" si="4">C18</f>
        <v>0</v>
      </c>
      <c r="D139" s="89">
        <f t="shared" si="4"/>
        <v>0</v>
      </c>
      <c r="E139" s="89">
        <f t="shared" si="4"/>
        <v>0</v>
      </c>
      <c r="F139" s="89">
        <f t="shared" si="4"/>
        <v>0</v>
      </c>
      <c r="G139" s="95">
        <f t="shared" si="4"/>
        <v>0</v>
      </c>
    </row>
    <row r="140" spans="1:7" ht="35.15" customHeight="1">
      <c r="A140" s="139" t="s">
        <v>127</v>
      </c>
      <c r="B140" s="140"/>
      <c r="C140" s="89">
        <f t="shared" si="4"/>
        <v>0</v>
      </c>
      <c r="D140" s="89">
        <f t="shared" si="4"/>
        <v>0</v>
      </c>
      <c r="E140" s="89">
        <f t="shared" si="4"/>
        <v>0</v>
      </c>
      <c r="F140" s="89">
        <f t="shared" si="4"/>
        <v>0</v>
      </c>
      <c r="G140" s="95">
        <f t="shared" si="4"/>
        <v>0</v>
      </c>
    </row>
    <row r="141" spans="1:7" ht="35.15" customHeight="1">
      <c r="A141" s="139" t="s">
        <v>128</v>
      </c>
      <c r="B141" s="140"/>
      <c r="C141" s="89">
        <f>C20+C22</f>
        <v>0</v>
      </c>
      <c r="D141" s="89">
        <f>D20+D22</f>
        <v>0</v>
      </c>
      <c r="E141" s="89">
        <f>E20+E22</f>
        <v>0</v>
      </c>
      <c r="F141" s="89">
        <f>F20+F22</f>
        <v>0</v>
      </c>
      <c r="G141" s="95">
        <f>G20+G22</f>
        <v>0</v>
      </c>
    </row>
    <row r="142" spans="1:7" ht="35.15" customHeight="1" thickBot="1">
      <c r="A142" s="141" t="s">
        <v>129</v>
      </c>
      <c r="B142" s="142"/>
      <c r="C142" s="96">
        <f>C21</f>
        <v>0</v>
      </c>
      <c r="D142" s="96">
        <f>D21</f>
        <v>0</v>
      </c>
      <c r="E142" s="96">
        <f>E21</f>
        <v>0</v>
      </c>
      <c r="F142" s="96">
        <f>F21</f>
        <v>0</v>
      </c>
      <c r="G142" s="97">
        <f>G21</f>
        <v>0</v>
      </c>
    </row>
    <row r="143" spans="1:7" ht="51" customHeight="1">
      <c r="A143" s="137" t="s">
        <v>130</v>
      </c>
      <c r="B143" s="138"/>
      <c r="C143" s="93">
        <f>C56</f>
        <v>0</v>
      </c>
      <c r="D143" s="93">
        <f>D56</f>
        <v>0</v>
      </c>
      <c r="E143" s="93">
        <f>E56</f>
        <v>0</v>
      </c>
      <c r="F143" s="93">
        <f>F56</f>
        <v>0</v>
      </c>
      <c r="G143" s="94">
        <f>G56</f>
        <v>0</v>
      </c>
    </row>
    <row r="144" spans="1:7" ht="35.15" customHeight="1">
      <c r="A144" s="139" t="s">
        <v>131</v>
      </c>
      <c r="B144" s="140"/>
      <c r="C144" s="89">
        <f>C51</f>
        <v>0</v>
      </c>
      <c r="D144" s="89">
        <f t="shared" ref="C144:G145" si="5">D51</f>
        <v>0</v>
      </c>
      <c r="E144" s="89">
        <f t="shared" si="5"/>
        <v>0</v>
      </c>
      <c r="F144" s="89">
        <f t="shared" si="5"/>
        <v>0</v>
      </c>
      <c r="G144" s="95">
        <f t="shared" si="5"/>
        <v>0</v>
      </c>
    </row>
    <row r="145" spans="1:7" ht="35.15" customHeight="1">
      <c r="A145" s="139" t="s">
        <v>132</v>
      </c>
      <c r="B145" s="140"/>
      <c r="C145" s="89">
        <f t="shared" si="5"/>
        <v>0</v>
      </c>
      <c r="D145" s="89">
        <f t="shared" si="5"/>
        <v>0</v>
      </c>
      <c r="E145" s="89">
        <f t="shared" si="5"/>
        <v>0</v>
      </c>
      <c r="F145" s="89">
        <f t="shared" si="5"/>
        <v>0</v>
      </c>
      <c r="G145" s="95">
        <f t="shared" si="5"/>
        <v>0</v>
      </c>
    </row>
    <row r="146" spans="1:7" ht="35.15" customHeight="1">
      <c r="A146" s="139" t="s">
        <v>133</v>
      </c>
      <c r="B146" s="140"/>
      <c r="C146" s="89">
        <f>C53+C55</f>
        <v>0</v>
      </c>
      <c r="D146" s="89">
        <f>D53+D55</f>
        <v>0</v>
      </c>
      <c r="E146" s="89">
        <f>E53+E55</f>
        <v>0</v>
      </c>
      <c r="F146" s="89">
        <f>F53+F55</f>
        <v>0</v>
      </c>
      <c r="G146" s="95">
        <f>G53+G55</f>
        <v>0</v>
      </c>
    </row>
    <row r="147" spans="1:7" ht="35.15" customHeight="1" thickBot="1">
      <c r="A147" s="141" t="s">
        <v>134</v>
      </c>
      <c r="B147" s="142"/>
      <c r="C147" s="96">
        <f>C54</f>
        <v>0</v>
      </c>
      <c r="D147" s="96">
        <f>D54</f>
        <v>0</v>
      </c>
      <c r="E147" s="96">
        <f>E54</f>
        <v>0</v>
      </c>
      <c r="F147" s="96">
        <f>F54</f>
        <v>0</v>
      </c>
      <c r="G147" s="97">
        <f>G54</f>
        <v>0</v>
      </c>
    </row>
    <row r="148" spans="1:7" ht="35.15" customHeight="1"/>
  </sheetData>
  <mergeCells count="53">
    <mergeCell ref="A145:B145"/>
    <mergeCell ref="A146:B146"/>
    <mergeCell ref="A147:B147"/>
    <mergeCell ref="A140:B140"/>
    <mergeCell ref="A141:B141"/>
    <mergeCell ref="A142:B142"/>
    <mergeCell ref="A143:B143"/>
    <mergeCell ref="A144:B144"/>
    <mergeCell ref="A135:B135"/>
    <mergeCell ref="A136:B136"/>
    <mergeCell ref="A137:B137"/>
    <mergeCell ref="A138:B138"/>
    <mergeCell ref="A139:B139"/>
    <mergeCell ref="A130:B130"/>
    <mergeCell ref="A131:B131"/>
    <mergeCell ref="A132:B132"/>
    <mergeCell ref="A133:B133"/>
    <mergeCell ref="A134:B134"/>
    <mergeCell ref="L23:M23"/>
    <mergeCell ref="A49:B49"/>
    <mergeCell ref="L18:M18"/>
    <mergeCell ref="L19:M19"/>
    <mergeCell ref="L20:M20"/>
    <mergeCell ref="L21:M21"/>
    <mergeCell ref="L22:M22"/>
    <mergeCell ref="A23:B23"/>
    <mergeCell ref="A18:B18"/>
    <mergeCell ref="A19:B19"/>
    <mergeCell ref="A20:B20"/>
    <mergeCell ref="A21:B21"/>
    <mergeCell ref="A22:B22"/>
    <mergeCell ref="A4:B4"/>
    <mergeCell ref="A5:B5"/>
    <mergeCell ref="A10:B10"/>
    <mergeCell ref="A11:B11"/>
    <mergeCell ref="A12:B12"/>
    <mergeCell ref="A6:B6"/>
    <mergeCell ref="A8:B8"/>
    <mergeCell ref="A7:B7"/>
    <mergeCell ref="A9:B9"/>
    <mergeCell ref="A16:B16"/>
    <mergeCell ref="A17:B17"/>
    <mergeCell ref="A50:B50"/>
    <mergeCell ref="A51:B51"/>
    <mergeCell ref="A52:B52"/>
    <mergeCell ref="A53:B53"/>
    <mergeCell ref="A84:B84"/>
    <mergeCell ref="A85:B85"/>
    <mergeCell ref="A54:B54"/>
    <mergeCell ref="A55:B55"/>
    <mergeCell ref="A56:B56"/>
    <mergeCell ref="A82:B82"/>
    <mergeCell ref="A83:B83"/>
  </mergeCells>
  <pageMargins left="0.25" right="0.25" top="0.75" bottom="0.75" header="0.3" footer="0.3"/>
  <pageSetup paperSize="9" scale="15" orientation="portrait" r:id="rId1"/>
  <ignoredErrors>
    <ignoredError sqref="D8:G8 C18:G18 C83:G85 A50:G50 D6:G6 D5:G5 D17:G17 D23:G23 A53:G53 A51:B51 D51:G51 A52:B52 D52:G52 C21:G22 D19:G19 D20:G20 A56:B56 A54:B54 D54:G54 A55:B55 D55:G55 D56:G56" unlockedFormula="1"/>
    <ignoredError sqref="C141:G141 C143:G143 C146:G14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42FF5-B244-4F0A-A597-0FD863407185}">
  <sheetPr>
    <tabColor rgb="FFD9D9D9"/>
    <pageSetUpPr fitToPage="1"/>
  </sheetPr>
  <dimension ref="A1:L95"/>
  <sheetViews>
    <sheetView zoomScale="55" zoomScaleNormal="55" zoomScaleSheetLayoutView="55" workbookViewId="0">
      <selection activeCell="U11" sqref="U11"/>
    </sheetView>
  </sheetViews>
  <sheetFormatPr defaultColWidth="9.1796875" defaultRowHeight="0" customHeight="1" zeroHeight="1"/>
  <cols>
    <col min="1" max="1" width="9.1796875" style="3" customWidth="1"/>
    <col min="2" max="16384" width="9.1796875" style="3"/>
  </cols>
  <sheetData>
    <row r="1" spans="1:12" ht="35.15" customHeight="1">
      <c r="A1" s="35"/>
      <c r="B1" s="35"/>
      <c r="C1" s="35"/>
      <c r="D1" s="35"/>
      <c r="E1" s="35"/>
      <c r="F1" s="35"/>
      <c r="G1" s="35"/>
      <c r="H1" s="35"/>
      <c r="I1" s="35"/>
      <c r="J1" s="35"/>
      <c r="K1" s="35"/>
    </row>
    <row r="2" spans="1:12" ht="181.5" customHeight="1">
      <c r="A2" s="34">
        <f>'Dashboard 1 - Applicant Inputs'!C20</f>
        <v>0</v>
      </c>
      <c r="B2" s="34">
        <f>1-A2</f>
        <v>1</v>
      </c>
      <c r="C2" s="34">
        <f>'Dashboard 1 - Applicant Inputs'!D20</f>
        <v>0</v>
      </c>
      <c r="D2" s="34">
        <f>1-C2</f>
        <v>1</v>
      </c>
      <c r="E2" s="34">
        <f>'Dashboard 1 - Applicant Inputs'!E20</f>
        <v>0</v>
      </c>
      <c r="F2" s="34">
        <f>1-E2</f>
        <v>1</v>
      </c>
      <c r="G2" s="34">
        <f>'Dashboard 1 - Applicant Inputs'!F20</f>
        <v>0</v>
      </c>
      <c r="H2" s="34">
        <f>1-G2</f>
        <v>1</v>
      </c>
      <c r="I2" s="34">
        <f>'Dashboard 1 - Applicant Inputs'!G20</f>
        <v>0</v>
      </c>
      <c r="J2" s="34">
        <f>1-I2</f>
        <v>1</v>
      </c>
      <c r="K2" s="35"/>
      <c r="L2" s="35"/>
    </row>
    <row r="3" spans="1:12" ht="181" customHeight="1">
      <c r="A3" s="34">
        <f>'Dashboard 1 - Applicant Inputs'!C21</f>
        <v>0</v>
      </c>
      <c r="B3" s="34">
        <f>1-A3</f>
        <v>1</v>
      </c>
      <c r="C3" s="34">
        <f>'Dashboard 1 - Applicant Inputs'!D21</f>
        <v>0</v>
      </c>
      <c r="D3" s="34">
        <f>1-C3</f>
        <v>1</v>
      </c>
      <c r="E3" s="34">
        <f>'Dashboard 1 - Applicant Inputs'!E21</f>
        <v>0</v>
      </c>
      <c r="F3" s="34">
        <f>1-E3</f>
        <v>1</v>
      </c>
      <c r="G3" s="34">
        <f>'Dashboard 1 - Applicant Inputs'!F21</f>
        <v>0</v>
      </c>
      <c r="H3" s="34">
        <f>1-G3</f>
        <v>1</v>
      </c>
      <c r="I3" s="34">
        <f>'Dashboard 1 - Applicant Inputs'!G21</f>
        <v>0</v>
      </c>
      <c r="J3" s="34">
        <f>1-I3</f>
        <v>1</v>
      </c>
      <c r="K3" s="35"/>
      <c r="L3" s="35"/>
    </row>
    <row r="4" spans="1:12" ht="181" customHeight="1">
      <c r="A4" s="34">
        <f>'Dashboard 1 - Applicant Inputs'!C22</f>
        <v>0</v>
      </c>
      <c r="B4" s="34">
        <f>1-A4</f>
        <v>1</v>
      </c>
      <c r="C4" s="34">
        <f>'Dashboard 1 - Applicant Inputs'!D22</f>
        <v>0</v>
      </c>
      <c r="D4" s="34">
        <f>1-C4</f>
        <v>1</v>
      </c>
      <c r="E4" s="34">
        <f>'Dashboard 1 - Applicant Inputs'!E22</f>
        <v>0</v>
      </c>
      <c r="F4" s="34">
        <f>1-E4</f>
        <v>1</v>
      </c>
      <c r="G4" s="34">
        <f>'Dashboard 1 - Applicant Inputs'!F22</f>
        <v>0</v>
      </c>
      <c r="H4" s="34">
        <f>1-G4</f>
        <v>1</v>
      </c>
      <c r="I4" s="34">
        <f>'Dashboard 1 - Applicant Inputs'!G22</f>
        <v>0</v>
      </c>
      <c r="J4" s="34">
        <f>1-I4</f>
        <v>1</v>
      </c>
      <c r="K4" s="35"/>
      <c r="L4" s="35"/>
    </row>
    <row r="5" spans="1:12" ht="35.15" customHeight="1">
      <c r="A5" s="35"/>
      <c r="B5" s="35"/>
      <c r="C5" s="35"/>
      <c r="D5" s="35"/>
      <c r="E5" s="35"/>
      <c r="F5" s="35"/>
      <c r="G5" s="35"/>
      <c r="H5" s="35"/>
      <c r="I5" s="35"/>
      <c r="J5" s="35"/>
      <c r="K5" s="35"/>
    </row>
    <row r="6" spans="1:12" ht="35.15" customHeight="1">
      <c r="A6" s="35"/>
      <c r="B6" s="35"/>
      <c r="C6" s="35"/>
      <c r="D6" s="35"/>
      <c r="E6" s="35"/>
      <c r="F6" s="35"/>
      <c r="G6" s="35"/>
      <c r="H6" s="35"/>
      <c r="I6" s="35"/>
      <c r="J6" s="35"/>
      <c r="K6" s="35"/>
    </row>
    <row r="7" spans="1:12" ht="14.25" customHeight="1">
      <c r="A7" s="35"/>
      <c r="B7" s="35"/>
      <c r="C7" s="35"/>
      <c r="D7" s="35"/>
      <c r="E7" s="35"/>
      <c r="F7" s="35"/>
      <c r="G7" s="35"/>
      <c r="H7" s="35"/>
      <c r="I7" s="35"/>
      <c r="J7" s="35"/>
      <c r="K7" s="35"/>
    </row>
    <row r="8" spans="1:12" ht="35.15" customHeight="1">
      <c r="A8" s="35"/>
      <c r="B8" s="35"/>
      <c r="C8" s="35"/>
      <c r="D8" s="35"/>
      <c r="E8" s="35"/>
      <c r="F8" s="35"/>
      <c r="G8" s="35"/>
      <c r="H8" s="35"/>
      <c r="I8" s="35"/>
      <c r="J8" s="35"/>
      <c r="K8" s="35"/>
    </row>
    <row r="9" spans="1:12" ht="35.15" customHeight="1">
      <c r="A9" s="35"/>
      <c r="B9" s="35"/>
      <c r="C9" s="35"/>
      <c r="D9" s="35"/>
      <c r="E9" s="35"/>
      <c r="F9" s="35"/>
      <c r="G9" s="35"/>
      <c r="H9" s="35"/>
      <c r="I9" s="35"/>
      <c r="J9" s="35"/>
      <c r="K9" s="35"/>
    </row>
    <row r="10" spans="1:12" ht="35.15" customHeight="1">
      <c r="A10" s="131" t="s">
        <v>97</v>
      </c>
      <c r="B10" s="131"/>
      <c r="C10" s="35"/>
      <c r="D10" s="35"/>
      <c r="E10" s="35"/>
      <c r="F10" s="35"/>
      <c r="G10" s="35"/>
      <c r="H10" s="35"/>
      <c r="I10" s="35"/>
      <c r="J10" s="35"/>
      <c r="K10" s="35"/>
    </row>
    <row r="11" spans="1:12" ht="35.15" customHeight="1">
      <c r="A11" s="131" t="s">
        <v>99</v>
      </c>
      <c r="B11" s="131"/>
      <c r="C11" s="35"/>
      <c r="D11" s="35"/>
      <c r="E11" s="35"/>
      <c r="F11" s="35"/>
      <c r="G11" s="35"/>
      <c r="H11" s="35"/>
      <c r="I11" s="35"/>
      <c r="J11" s="35"/>
      <c r="K11" s="35"/>
    </row>
    <row r="12" spans="1:12" ht="35.15" customHeight="1">
      <c r="A12" s="131" t="s">
        <v>101</v>
      </c>
      <c r="B12" s="131"/>
      <c r="C12" s="35"/>
      <c r="D12" s="35"/>
      <c r="E12" s="35"/>
      <c r="F12" s="35"/>
      <c r="G12" s="35"/>
      <c r="H12" s="35"/>
      <c r="I12" s="35"/>
      <c r="J12" s="35"/>
      <c r="K12" s="35"/>
    </row>
    <row r="13" spans="1:12" ht="35.15" customHeight="1">
      <c r="A13" s="131" t="s">
        <v>103</v>
      </c>
      <c r="B13" s="131"/>
      <c r="C13" s="35"/>
      <c r="D13" s="35"/>
      <c r="E13" s="35"/>
      <c r="F13" s="35"/>
      <c r="G13" s="35"/>
      <c r="H13" s="35"/>
      <c r="I13" s="35"/>
      <c r="J13" s="35"/>
      <c r="K13" s="35"/>
    </row>
    <row r="14" spans="1:12" ht="35.15" customHeight="1">
      <c r="A14" s="131" t="s">
        <v>105</v>
      </c>
      <c r="B14" s="131"/>
      <c r="C14" s="35"/>
      <c r="D14" s="35"/>
      <c r="E14" s="35"/>
      <c r="F14" s="35"/>
      <c r="G14" s="35"/>
      <c r="H14" s="35"/>
      <c r="I14" s="35"/>
      <c r="J14" s="35"/>
      <c r="K14" s="35"/>
    </row>
    <row r="15" spans="1:12" ht="50.15" customHeight="1">
      <c r="A15" s="131" t="s">
        <v>107</v>
      </c>
      <c r="B15" s="131"/>
      <c r="C15" s="35"/>
      <c r="D15" s="35"/>
      <c r="E15" s="35"/>
      <c r="F15" s="35"/>
      <c r="G15" s="35"/>
      <c r="H15" s="35"/>
      <c r="I15" s="35"/>
      <c r="J15" s="35"/>
      <c r="K15" s="35"/>
    </row>
    <row r="16" spans="1:12" ht="35.15" customHeight="1">
      <c r="A16" s="35"/>
      <c r="B16" s="35"/>
      <c r="C16" s="35"/>
      <c r="D16" s="35"/>
      <c r="E16" s="35"/>
      <c r="F16" s="35"/>
      <c r="G16" s="35"/>
      <c r="H16" s="35"/>
      <c r="I16" s="35"/>
      <c r="J16" s="35"/>
      <c r="K16" s="35"/>
    </row>
    <row r="17" spans="1:11" ht="35.15" customHeight="1">
      <c r="A17" s="35"/>
      <c r="B17" s="35"/>
      <c r="C17" s="35"/>
      <c r="D17" s="35"/>
      <c r="E17" s="35"/>
      <c r="F17" s="35"/>
      <c r="G17" s="35"/>
      <c r="H17" s="35"/>
      <c r="I17" s="35"/>
      <c r="J17" s="35"/>
      <c r="K17" s="35"/>
    </row>
    <row r="18" spans="1:11" ht="35.15" customHeight="1">
      <c r="A18" s="35"/>
      <c r="B18" s="35"/>
      <c r="C18" s="35"/>
      <c r="D18" s="35"/>
      <c r="E18" s="35"/>
      <c r="F18" s="35"/>
      <c r="G18" s="35"/>
      <c r="H18" s="35"/>
      <c r="I18" s="35"/>
      <c r="J18" s="35"/>
      <c r="K18" s="35"/>
    </row>
    <row r="19" spans="1:11" ht="35.15" customHeight="1">
      <c r="A19" s="35"/>
      <c r="B19" s="35"/>
      <c r="C19" s="35"/>
      <c r="D19" s="35"/>
      <c r="E19" s="35"/>
      <c r="F19" s="35"/>
      <c r="G19" s="35"/>
      <c r="H19" s="35"/>
      <c r="I19" s="35"/>
      <c r="J19" s="35"/>
      <c r="K19" s="35"/>
    </row>
    <row r="20" spans="1:11" ht="35.15" customHeight="1">
      <c r="A20" s="35"/>
      <c r="B20" s="35"/>
      <c r="C20" s="35"/>
      <c r="D20" s="35"/>
      <c r="E20" s="35"/>
      <c r="F20" s="35"/>
      <c r="G20" s="35"/>
      <c r="H20" s="35"/>
      <c r="I20" s="35"/>
      <c r="J20" s="35"/>
      <c r="K20" s="35"/>
    </row>
    <row r="21" spans="1:11" ht="35.15" customHeight="1">
      <c r="A21" s="35"/>
      <c r="B21" s="35"/>
      <c r="C21" s="35"/>
      <c r="D21" s="35"/>
      <c r="E21" s="35"/>
      <c r="F21" s="35"/>
      <c r="G21" s="35"/>
      <c r="H21" s="35"/>
      <c r="I21" s="35"/>
      <c r="J21" s="35"/>
      <c r="K21" s="35"/>
    </row>
    <row r="22" spans="1:11" ht="35.15" customHeight="1">
      <c r="A22" s="35"/>
      <c r="B22" s="35"/>
      <c r="C22" s="35"/>
      <c r="D22" s="35"/>
      <c r="E22" s="35"/>
      <c r="F22" s="35"/>
      <c r="G22" s="35"/>
      <c r="H22" s="35"/>
      <c r="I22" s="35"/>
      <c r="J22" s="35"/>
      <c r="K22" s="35"/>
    </row>
    <row r="23" spans="1:11" ht="35.15" customHeight="1">
      <c r="A23" s="35"/>
      <c r="B23" s="35"/>
      <c r="C23" s="35"/>
      <c r="D23" s="35"/>
      <c r="E23" s="35"/>
      <c r="F23" s="35"/>
      <c r="G23" s="35"/>
      <c r="H23" s="35"/>
      <c r="I23" s="35"/>
      <c r="J23" s="35"/>
      <c r="K23" s="35"/>
    </row>
    <row r="24" spans="1:11" ht="35.15" customHeight="1">
      <c r="A24" s="35"/>
      <c r="B24" s="35"/>
      <c r="C24" s="35"/>
      <c r="D24" s="35"/>
      <c r="E24" s="35"/>
      <c r="F24" s="35"/>
      <c r="G24" s="35"/>
      <c r="H24" s="35"/>
      <c r="I24" s="35"/>
      <c r="J24" s="35"/>
      <c r="K24" s="35"/>
    </row>
    <row r="25" spans="1:11" ht="35.15" customHeight="1">
      <c r="A25" s="35"/>
      <c r="B25" s="35"/>
      <c r="C25" s="35"/>
      <c r="D25" s="35"/>
      <c r="E25" s="35"/>
      <c r="F25" s="35"/>
      <c r="G25" s="35"/>
      <c r="H25" s="35"/>
      <c r="I25" s="35"/>
      <c r="J25" s="35"/>
      <c r="K25" s="35"/>
    </row>
    <row r="26" spans="1:11" ht="35.15" customHeight="1">
      <c r="A26" s="35"/>
      <c r="B26" s="35"/>
      <c r="C26" s="35"/>
      <c r="D26" s="35"/>
      <c r="E26" s="35"/>
      <c r="F26" s="35"/>
      <c r="G26" s="35"/>
      <c r="H26" s="35"/>
      <c r="I26" s="35"/>
      <c r="J26" s="35"/>
      <c r="K26" s="35"/>
    </row>
    <row r="27" spans="1:11" ht="35.15" customHeight="1">
      <c r="A27" s="35"/>
      <c r="B27" s="35"/>
      <c r="C27" s="35"/>
      <c r="D27" s="35"/>
      <c r="E27" s="35"/>
      <c r="F27" s="35"/>
      <c r="G27" s="35"/>
      <c r="H27" s="35"/>
      <c r="I27" s="35"/>
      <c r="J27" s="35"/>
      <c r="K27" s="35"/>
    </row>
    <row r="28" spans="1:11" ht="35.15" customHeight="1">
      <c r="A28" s="35"/>
      <c r="B28" s="35"/>
      <c r="C28" s="35"/>
      <c r="D28" s="35"/>
      <c r="E28" s="35"/>
      <c r="F28" s="35"/>
      <c r="G28" s="35"/>
      <c r="H28" s="35"/>
      <c r="I28" s="35"/>
      <c r="J28" s="35"/>
      <c r="K28" s="35"/>
    </row>
    <row r="29" spans="1:11" ht="35.15" customHeight="1">
      <c r="A29" s="35"/>
      <c r="B29" s="35"/>
      <c r="C29" s="35"/>
      <c r="D29" s="35"/>
      <c r="E29" s="35"/>
      <c r="F29" s="35"/>
      <c r="G29" s="35"/>
      <c r="H29" s="35"/>
      <c r="I29" s="35"/>
      <c r="J29" s="35"/>
      <c r="K29" s="35"/>
    </row>
    <row r="30" spans="1:11" ht="35.15" customHeight="1">
      <c r="A30" s="35"/>
      <c r="B30" s="35"/>
      <c r="C30" s="35"/>
      <c r="D30" s="35"/>
      <c r="E30" s="35"/>
      <c r="F30" s="35"/>
      <c r="G30" s="35"/>
      <c r="H30" s="35"/>
      <c r="I30" s="35"/>
      <c r="J30" s="35"/>
      <c r="K30" s="35"/>
    </row>
    <row r="31" spans="1:11" ht="35.15" customHeight="1">
      <c r="A31" s="35"/>
      <c r="B31" s="35"/>
      <c r="C31" s="35"/>
      <c r="D31" s="35"/>
      <c r="E31" s="35"/>
      <c r="F31" s="35"/>
      <c r="G31" s="35"/>
      <c r="H31" s="35"/>
      <c r="I31" s="35"/>
      <c r="J31" s="35"/>
      <c r="K31" s="35"/>
    </row>
    <row r="32" spans="1:11" ht="35.15" customHeight="1">
      <c r="A32" s="35"/>
      <c r="B32" s="35"/>
      <c r="C32" s="35"/>
      <c r="D32" s="35"/>
      <c r="E32" s="35"/>
      <c r="F32" s="35"/>
      <c r="G32" s="35"/>
      <c r="H32" s="35"/>
      <c r="I32" s="35"/>
      <c r="J32" s="35"/>
      <c r="K32" s="35"/>
    </row>
    <row r="33" spans="1:11" ht="35.15" customHeight="1">
      <c r="A33" s="35"/>
      <c r="B33" s="35"/>
      <c r="C33" s="35"/>
      <c r="D33" s="35"/>
      <c r="E33" s="35"/>
      <c r="F33" s="35"/>
      <c r="G33" s="35"/>
      <c r="H33" s="35"/>
      <c r="I33" s="35"/>
      <c r="J33" s="35"/>
      <c r="K33" s="35"/>
    </row>
    <row r="34" spans="1:11" ht="35.15" customHeight="1">
      <c r="A34" s="35"/>
      <c r="B34" s="35"/>
      <c r="C34" s="35"/>
      <c r="D34" s="35"/>
      <c r="E34" s="35"/>
      <c r="F34" s="35"/>
      <c r="G34" s="35"/>
      <c r="H34" s="35"/>
      <c r="I34" s="35"/>
      <c r="J34" s="35"/>
      <c r="K34" s="35"/>
    </row>
    <row r="35" spans="1:11" ht="35.15" customHeight="1">
      <c r="A35" s="35"/>
      <c r="B35" s="35"/>
      <c r="C35" s="35"/>
      <c r="D35" s="35"/>
      <c r="E35" s="35"/>
      <c r="F35" s="35"/>
      <c r="G35" s="35"/>
      <c r="H35" s="35"/>
      <c r="I35" s="35"/>
      <c r="J35" s="35"/>
      <c r="K35" s="35"/>
    </row>
    <row r="36" spans="1:11" ht="35.15" customHeight="1">
      <c r="A36" s="35"/>
      <c r="B36" s="35"/>
      <c r="C36" s="35"/>
      <c r="D36" s="35"/>
      <c r="E36" s="35"/>
      <c r="F36" s="35"/>
      <c r="G36" s="35"/>
      <c r="H36" s="35"/>
      <c r="I36" s="35"/>
      <c r="J36" s="35"/>
      <c r="K36" s="35"/>
    </row>
    <row r="37" spans="1:11" ht="35.15" customHeight="1">
      <c r="A37" s="35"/>
      <c r="B37" s="35"/>
      <c r="C37" s="35"/>
      <c r="D37" s="35"/>
      <c r="E37" s="35"/>
      <c r="F37" s="35"/>
      <c r="G37" s="35"/>
      <c r="H37" s="35"/>
      <c r="I37" s="35"/>
      <c r="J37" s="35"/>
      <c r="K37" s="35"/>
    </row>
    <row r="38" spans="1:11" ht="35.15" customHeight="1">
      <c r="A38" s="35"/>
      <c r="B38" s="35"/>
      <c r="C38" s="35"/>
      <c r="D38" s="35"/>
      <c r="E38" s="35"/>
      <c r="F38" s="35"/>
      <c r="G38" s="35"/>
      <c r="H38" s="35"/>
      <c r="I38" s="35"/>
      <c r="J38" s="35"/>
      <c r="K38" s="35"/>
    </row>
    <row r="39" spans="1:11" ht="35.15" customHeight="1">
      <c r="A39" s="35"/>
      <c r="B39" s="35"/>
      <c r="C39" s="35"/>
      <c r="D39" s="35"/>
      <c r="E39" s="35"/>
      <c r="F39" s="35"/>
      <c r="G39" s="35"/>
      <c r="H39" s="35"/>
      <c r="I39" s="35"/>
      <c r="J39" s="35"/>
      <c r="K39" s="35"/>
    </row>
    <row r="40" spans="1:11" ht="10.5" customHeight="1">
      <c r="A40" s="35"/>
      <c r="B40" s="35"/>
      <c r="C40" s="35"/>
      <c r="D40" s="35"/>
      <c r="E40" s="35"/>
      <c r="F40" s="35"/>
      <c r="G40" s="35"/>
      <c r="H40" s="35"/>
      <c r="I40" s="35"/>
      <c r="J40" s="35"/>
      <c r="K40" s="35"/>
    </row>
    <row r="41" spans="1:11" ht="35.15" customHeight="1"/>
    <row r="42" spans="1:11" ht="35.15" customHeight="1"/>
    <row r="43" spans="1:11" ht="35.15" customHeight="1"/>
    <row r="44" spans="1:11" ht="35.15" customHeight="1"/>
    <row r="45" spans="1:11" ht="35.15" customHeight="1"/>
    <row r="46" spans="1:11" ht="35.15" customHeight="1"/>
    <row r="47" spans="1:11" ht="35.15" customHeight="1"/>
    <row r="48" spans="1:11" ht="50.15" customHeight="1"/>
    <row r="49" ht="35.15" customHeight="1"/>
    <row r="50" ht="35.15" customHeight="1"/>
    <row r="51" ht="35.15" customHeight="1"/>
    <row r="52" ht="35.15" customHeight="1"/>
    <row r="53" ht="35.15" customHeight="1"/>
    <row r="54" ht="35.15" customHeight="1"/>
    <row r="55" ht="35.15" customHeight="1"/>
    <row r="56" ht="35.15" customHeight="1"/>
    <row r="57" ht="35.15" customHeight="1"/>
    <row r="58" ht="35.15" customHeight="1"/>
    <row r="59" ht="35.15" customHeight="1"/>
    <row r="60" ht="35.15" customHeight="1"/>
    <row r="61" ht="35.15" customHeight="1"/>
    <row r="62" ht="35.15" customHeight="1"/>
    <row r="63" ht="35.15" customHeight="1"/>
    <row r="64" ht="35.15" customHeight="1"/>
    <row r="65" ht="35.15" customHeight="1"/>
    <row r="66" ht="35.15" customHeight="1"/>
    <row r="67" ht="35.15" customHeight="1"/>
    <row r="68" ht="35.15" customHeight="1"/>
    <row r="69" ht="35.15" customHeight="1"/>
    <row r="70" ht="35.15" customHeight="1"/>
    <row r="71" ht="35.15" customHeight="1"/>
    <row r="72" ht="35.15" customHeight="1"/>
    <row r="73" ht="11.25" customHeight="1"/>
    <row r="74" ht="35.15" customHeight="1"/>
    <row r="75" ht="35.15" customHeight="1"/>
    <row r="76" ht="35.15" customHeight="1"/>
    <row r="77" ht="35.15" customHeight="1"/>
    <row r="78" ht="35.15" customHeight="1"/>
    <row r="79" ht="35.15" customHeight="1"/>
    <row r="80" ht="35.15" customHeight="1"/>
    <row r="81" ht="35.15" customHeight="1"/>
    <row r="82" ht="35.15" customHeight="1"/>
    <row r="83" ht="35.15" customHeight="1"/>
    <row r="84" ht="35.15" customHeight="1"/>
    <row r="85" ht="35.15" customHeight="1"/>
    <row r="86" ht="35.15" customHeight="1"/>
    <row r="87" ht="35.15" customHeight="1"/>
    <row r="88" ht="35.15" customHeight="1"/>
    <row r="89" ht="35.15" customHeight="1"/>
    <row r="90" ht="35.15" customHeight="1"/>
    <row r="91" ht="35.15" customHeight="1"/>
    <row r="92" ht="35.15" customHeight="1"/>
    <row r="93" ht="35.15" customHeight="1"/>
    <row r="94" ht="35.15" hidden="1" customHeight="1"/>
    <row r="95" ht="13.5" hidden="1"/>
  </sheetData>
  <sheetProtection algorithmName="SHA-512" hashValue="vMIR6QTj9FBnqHQ5wS47XdOmAr90PjO6/Nid+/hVq6mFs7AUfF3czz10loq7fI5j/rCcPfalqHEBr/SCzl2kPg==" saltValue="VKr5RInwStqLAq1yURbsEw==" spinCount="100000" sheet="1" objects="1" scenarios="1"/>
  <mergeCells count="6">
    <mergeCell ref="A15:B15"/>
    <mergeCell ref="A12:B12"/>
    <mergeCell ref="A13:B13"/>
    <mergeCell ref="A14:B14"/>
    <mergeCell ref="A10:B10"/>
    <mergeCell ref="A11:B11"/>
  </mergeCells>
  <pageMargins left="0.25" right="0.25" top="0.75" bottom="0.75" header="0.3" footer="0.3"/>
  <pageSetup paperSize="9" scale="2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479f74-d6b0-441a-b068-1276ff3ef1ee" xsi:nil="true"/>
    <lcf76f155ced4ddcb4097134ff3c332f xmlns="5d7747c3-cbb0-444a-9e6d-eb550d560ae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36FE0296DFD547AB0CFE213C8F0AB3" ma:contentTypeVersion="16" ma:contentTypeDescription="Create a new document." ma:contentTypeScope="" ma:versionID="41eafca52437b4ee5371893d7ce04a7a">
  <xsd:schema xmlns:xsd="http://www.w3.org/2001/XMLSchema" xmlns:xs="http://www.w3.org/2001/XMLSchema" xmlns:p="http://schemas.microsoft.com/office/2006/metadata/properties" xmlns:ns2="5d7747c3-cbb0-444a-9e6d-eb550d560ae5" xmlns:ns3="56479f74-d6b0-441a-b068-1276ff3ef1ee" targetNamespace="http://schemas.microsoft.com/office/2006/metadata/properties" ma:root="true" ma:fieldsID="08c6f84f85ffb95c76ddf8e5b9ad9ffe" ns2:_="" ns3:_="">
    <xsd:import namespace="5d7747c3-cbb0-444a-9e6d-eb550d560ae5"/>
    <xsd:import namespace="56479f74-d6b0-441a-b068-1276ff3ef1e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747c3-cbb0-444a-9e6d-eb550d560a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13d5854-bcb9-4b42-9a63-6204cccce63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479f74-d6b0-441a-b068-1276ff3ef1e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18e8e35-6aeb-4bd3-809a-3f830ed2d649}" ma:internalName="TaxCatchAll" ma:showField="CatchAllData" ma:web="56479f74-d6b0-441a-b068-1276ff3ef1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FDC9C9-E324-443F-B7FC-E146004F90CF}">
  <ds:schemaRef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 ds:uri="56479f74-d6b0-441a-b068-1276ff3ef1ee"/>
    <ds:schemaRef ds:uri="5d7747c3-cbb0-444a-9e6d-eb550d560ae5"/>
    <ds:schemaRef ds:uri="http://purl.org/dc/dcmitype/"/>
  </ds:schemaRefs>
</ds:datastoreItem>
</file>

<file path=customXml/itemProps2.xml><?xml version="1.0" encoding="utf-8"?>
<ds:datastoreItem xmlns:ds="http://schemas.openxmlformats.org/officeDocument/2006/customXml" ds:itemID="{32EE9BE7-89D9-4D99-9D7C-AD5379C01F82}">
  <ds:schemaRefs>
    <ds:schemaRef ds:uri="http://schemas.microsoft.com/sharepoint/v3/contenttype/forms"/>
  </ds:schemaRefs>
</ds:datastoreItem>
</file>

<file path=customXml/itemProps3.xml><?xml version="1.0" encoding="utf-8"?>
<ds:datastoreItem xmlns:ds="http://schemas.openxmlformats.org/officeDocument/2006/customXml" ds:itemID="{80F13BB3-7444-49CE-B61A-BD118F81FC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747c3-cbb0-444a-9e6d-eb550d560ae5"/>
    <ds:schemaRef ds:uri="56479f74-d6b0-441a-b068-1276ff3ef1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Introduction</vt:lpstr>
      <vt:lpstr>Dashboard 1 - Applicant Inputs</vt:lpstr>
      <vt:lpstr>Cumulative carbon impacts</vt:lpstr>
      <vt:lpstr>Outputs</vt:lpstr>
      <vt:lpstr>Hidden worksheet</vt:lpstr>
      <vt:lpstr>'Dashboard 1 - Applicant Inputs'!Print_Area</vt:lpstr>
      <vt:lpstr>Introduction!Print_Area</vt:lpstr>
      <vt:lpstr>Outputs!Print_Area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Seyma Atik</dc:creator>
  <cp:keywords/>
  <dc:description/>
  <cp:lastModifiedBy>O'Farrell, Charlotte</cp:lastModifiedBy>
  <cp:revision/>
  <dcterms:created xsi:type="dcterms:W3CDTF">2015-06-05T18:17:20Z</dcterms:created>
  <dcterms:modified xsi:type="dcterms:W3CDTF">2025-12-19T13:32:56Z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ca86e8-6fb5-45dd-bb08-a8d185fa5301_Enabled">
    <vt:lpwstr>true</vt:lpwstr>
  </property>
  <property fmtid="{D5CDD505-2E9C-101B-9397-08002B2CF9AE}" pid="3" name="MSIP_Label_8eca86e8-6fb5-45dd-bb08-a8d185fa5301_SetDate">
    <vt:lpwstr>2023-04-25T11:01:33Z</vt:lpwstr>
  </property>
  <property fmtid="{D5CDD505-2E9C-101B-9397-08002B2CF9AE}" pid="4" name="MSIP_Label_8eca86e8-6fb5-45dd-bb08-a8d185fa5301_Method">
    <vt:lpwstr>Standard</vt:lpwstr>
  </property>
  <property fmtid="{D5CDD505-2E9C-101B-9397-08002B2CF9AE}" pid="5" name="MSIP_Label_8eca86e8-6fb5-45dd-bb08-a8d185fa5301_Name">
    <vt:lpwstr>Official</vt:lpwstr>
  </property>
  <property fmtid="{D5CDD505-2E9C-101B-9397-08002B2CF9AE}" pid="6" name="MSIP_Label_8eca86e8-6fb5-45dd-bb08-a8d185fa5301_SiteId">
    <vt:lpwstr>9fe658cd-b3cd-4056-8519-3222ffa96be8</vt:lpwstr>
  </property>
  <property fmtid="{D5CDD505-2E9C-101B-9397-08002B2CF9AE}" pid="7" name="MSIP_Label_8eca86e8-6fb5-45dd-bb08-a8d185fa5301_ActionId">
    <vt:lpwstr>c0c622a8-198e-49b4-b708-9e2f887fdcec</vt:lpwstr>
  </property>
  <property fmtid="{D5CDD505-2E9C-101B-9397-08002B2CF9AE}" pid="8" name="MSIP_Label_8eca86e8-6fb5-45dd-bb08-a8d185fa5301_ContentBits">
    <vt:lpwstr>0</vt:lpwstr>
  </property>
  <property fmtid="{D5CDD505-2E9C-101B-9397-08002B2CF9AE}" pid="9" name="ContentTypeId">
    <vt:lpwstr>0x010100DA36FE0296DFD547AB0CFE213C8F0AB3</vt:lpwstr>
  </property>
  <property fmtid="{D5CDD505-2E9C-101B-9397-08002B2CF9AE}" pid="10" name="MediaServiceImageTags">
    <vt:lpwstr/>
  </property>
</Properties>
</file>